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zysztof.bialecki\AppData\Local\Temp\ezdpuw\20230227090655762\"/>
    </mc:Choice>
  </mc:AlternateContent>
  <xr:revisionPtr revIDLastSave="0" documentId="13_ncr:1_{D8163217-C333-4A3F-B50B-CB9C5EA67EB4}" xr6:coauthVersionLast="36" xr6:coauthVersionMax="36" xr10:uidLastSave="{00000000-0000-0000-0000-000000000000}"/>
  <bookViews>
    <workbookView xWindow="0" yWindow="0" windowWidth="23040" windowHeight="8196" tabRatio="751" activeTab="10" xr2:uid="{00000000-000D-0000-FFFF-FFFF00000000}"/>
  </bookViews>
  <sheets>
    <sheet name="Tab.1" sheetId="1" r:id="rId1"/>
    <sheet name="Tab.2" sheetId="27" r:id="rId2"/>
    <sheet name="Tab.3a" sheetId="3" r:id="rId3"/>
    <sheet name="Tab.3b" sheetId="25" r:id="rId4"/>
    <sheet name="Tab.4 " sheetId="23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TAB.6.!$A$1:$F$27</definedName>
    <definedName name="_xlnm.Print_Area" localSheetId="0">Tab.1!$A$1:$Z$30</definedName>
    <definedName name="_xlnm.Print_Area" localSheetId="1">Tab.2!$A$1:$G$24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TAB.6.!$A$1:$L$33</definedName>
    <definedName name="_xlnm.Print_Area" localSheetId="8">Tab.7!$A$1:$L$31</definedName>
    <definedName name="_xlnm.Print_Area" localSheetId="9">Tab.8!$A$1:$H$62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G23" i="25" l="1"/>
  <c r="P5" i="24"/>
  <c r="F5" i="24"/>
  <c r="D23" i="25"/>
  <c r="H5" i="24"/>
  <c r="F23" i="26" l="1"/>
  <c r="F12" i="26"/>
  <c r="J12" i="23" l="1"/>
  <c r="Y10" i="1" l="1"/>
  <c r="X10" i="1"/>
  <c r="C45" i="23" l="1"/>
  <c r="M45" i="23" l="1"/>
  <c r="L45" i="23"/>
  <c r="H45" i="23"/>
  <c r="J45" i="23"/>
  <c r="K46" i="23"/>
  <c r="Y26" i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46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46" i="23" s="1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46" i="23" s="1"/>
  <c r="L14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F9" i="26"/>
  <c r="F11" i="26"/>
  <c r="F27" i="26"/>
  <c r="F13" i="26"/>
  <c r="F14" i="26"/>
  <c r="F15" i="26"/>
  <c r="F16" i="26"/>
  <c r="F17" i="26"/>
  <c r="F18" i="26"/>
  <c r="F19" i="26"/>
  <c r="F21" i="26"/>
  <c r="F22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39" i="12" s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E23" i="25"/>
  <c r="F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F24" i="27"/>
  <c r="E24" i="27"/>
  <c r="D24" i="27"/>
  <c r="C24" i="27"/>
  <c r="E46" i="23"/>
  <c r="D46" i="23"/>
  <c r="F21" i="13"/>
  <c r="H46" i="23"/>
  <c r="J46" i="23"/>
  <c r="D45" i="23"/>
  <c r="C27" i="1"/>
  <c r="F22" i="21"/>
  <c r="D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7" i="1"/>
  <c r="H27" i="1"/>
  <c r="H59" i="14"/>
  <c r="H58" i="14"/>
  <c r="G58" i="14"/>
  <c r="E59" i="14"/>
  <c r="F59" i="14"/>
  <c r="G59" i="14"/>
  <c r="D59" i="14"/>
  <c r="E58" i="14"/>
  <c r="F58" i="14"/>
  <c r="R46" i="23"/>
  <c r="Q46" i="23"/>
  <c r="O46" i="23"/>
  <c r="M46" i="23"/>
  <c r="R45" i="23"/>
  <c r="Q45" i="23"/>
  <c r="P45" i="23"/>
  <c r="O45" i="23"/>
  <c r="K45" i="23"/>
  <c r="G45" i="23"/>
  <c r="F45" i="23"/>
  <c r="E45" i="23"/>
  <c r="Q27" i="1"/>
  <c r="E27" i="1"/>
  <c r="K27" i="1"/>
  <c r="G27" i="1"/>
  <c r="S27" i="1"/>
  <c r="U27" i="1"/>
  <c r="X28" i="1" s="1"/>
  <c r="N27" i="1"/>
  <c r="F27" i="1"/>
  <c r="J27" i="1"/>
  <c r="L27" i="1"/>
  <c r="P27" i="1"/>
  <c r="R27" i="1"/>
  <c r="T27" i="1"/>
  <c r="D27" i="1"/>
  <c r="M27" i="1"/>
  <c r="V27" i="1"/>
  <c r="I27" i="1"/>
  <c r="O27" i="1"/>
  <c r="D25" i="3" l="1"/>
  <c r="W27" i="1"/>
  <c r="D24" i="3"/>
  <c r="X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<sst xmlns="http://schemas.openxmlformats.org/spreadsheetml/2006/main" count="624" uniqueCount="268">
  <si>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</si>
  <si>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</si>
  <si>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</si>
  <si>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</si>
  <si>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</si>
  <si>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</si>
  <si>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</si>
  <si>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</si>
  <si>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</si>
  <si>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</si>
  <si>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</si>
  <si>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</si>
  <si>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</si>
  <si>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</si>
  <si>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</si>
  <si>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</si>
  <si>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</si>
  <si>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</si>
  <si>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</si>
  <si>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</si>
  <si>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</si>
  <si>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</si>
  <si>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</si>
  <si>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</si>
  <si>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</si>
  <si>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</si>
  <si>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</si>
  <si>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</si>
  <si>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</si>
  <si>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</si>
  <si>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</si>
  <si>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</si>
  <si>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</si>
  <si>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</si>
  <si>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</si>
  <si>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</si>
  <si>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</si>
  <si>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</si>
  <si>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</si>
  <si>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</si>
  <si>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</si>
  <si>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</si>
  <si>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</si>
  <si>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</si>
  <si>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</si>
  <si>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</si>
  <si>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</si>
  <si>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</si>
  <si>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</si>
  <si>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</si>
  <si>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</si>
  <si>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</si>
  <si>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</si>
  <si>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</si>
  <si>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</si>
  <si>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</si>
  <si>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</si>
  <si>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</si>
  <si>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</si>
  <si>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</si>
  <si>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</si>
  <si>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</si>
  <si>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</si>
  <si>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</si>
  <si>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</si>
  <si>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</si>
  <si>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</si>
  <si>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</si>
  <si>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</si>
  <si>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</si>
  <si>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</si>
  <si>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</si>
  <si>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</si>
  <si>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</si>
  <si>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</si>
  <si>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</si>
  <si>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</si>
  <si>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</si>
  <si>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</si>
  <si>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</si>
  <si>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</si>
  <si>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</si>
  <si>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</si>
  <si>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</si>
  <si>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</si>
  <si>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</si>
  <si>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</si>
  <si>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</si>
  <si>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</si>
  <si>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</si>
  <si>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</si>
  <si>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</si>
  <si>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</si>
  <si>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</si>
  <si>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</si>
  <si>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</si>
  <si>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</si>
  <si>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</si>
  <si>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</si>
  <si>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</si>
  <si>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</si>
  <si>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</si>
  <si>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</si>
  <si>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</si>
  <si>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</si>
  <si>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</si>
  <si>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</si>
  <si>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</si>
  <si>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</si>
  <si>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</si>
  <si>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</si>
  <si>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</si>
  <si>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</si>
  <si>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</si>
  <si>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</si>
  <si>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</si>
  <si>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</si>
  <si>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</si>
  <si>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</si>
  <si>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</si>
  <si>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</si>
  <si>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</si>
  <si>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</si>
  <si>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</si>
  <si>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</si>
  <si>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</si>
  <si>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</si>
  <si>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</si>
  <si>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</si>
  <si>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</si>
  <si>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</si>
  <si>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</si>
  <si>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</si>
  <si>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</si>
  <si>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</si>
  <si>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</si>
  <si>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</si>
  <si>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</si>
  <si>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</si>
  <si>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</si>
  <si>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</si>
  <si>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</si>
  <si>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</si>
  <si>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</si>
  <si>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</si>
  <si>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</si>
  <si>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</si>
  <si>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</si>
  <si>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</si>
  <si>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</si>
  <si>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</si>
  <si>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</si>
  <si>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</si>
  <si>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</si>
  <si>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</si>
  <si>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</si>
  <si>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</si>
  <si>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</si>
  <si>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</si>
  <si>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</si>
  <si>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</si>
  <si>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</si>
  <si>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</si>
  <si>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</si>
  <si>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</si>
  <si>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</si>
  <si>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</si>
  <si>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</si>
  <si>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</si>
  <si>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</si>
  <si>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</si>
  <si>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</si>
  <si>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</si>
  <si>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</si>
  <si>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</si>
  <si>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</si>
  <si>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</si>
  <si>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</si>
  <si>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</si>
  <si>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</si>
  <si>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</si>
  <si>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</si>
  <si>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</si>
  <si>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</si>
  <si>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</si>
  <si>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</si>
  <si>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</si>
  <si>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</si>
  <si>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</si>
  <si>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</si>
  <si>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</si>
  <si>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</si>
  <si>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</si>
  <si>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</si>
  <si>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</si>
  <si>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</si>
  <si>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</si>
  <si>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</si>
  <si>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</si>
  <si>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</si>
  <si>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</si>
  <si>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</si>
  <si>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</si>
  <si>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</si>
  <si>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</si>
  <si>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</si>
  <si>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</si>
  <si>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</si>
  <si>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</si>
  <si>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</si>
  <si>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</si>
  <si>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</si>
  <si>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</si>
  <si>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</si>
  <si>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</si>
  <si>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</si>
  <si>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</si>
  <si>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</si>
  <si>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</si>
  <si>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</si>
  <si>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</si>
  <si>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</si>
  <si>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</si>
  <si>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</si>
  <si>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</si>
  <si>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</si>
  <si>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</si>
  <si>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</si>
  <si>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</si>
  <si>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</si>
  <si>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</si>
  <si>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</si>
  <si>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</si>
  <si>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</si>
  <si>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</si>
  <si>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</si>
  <si>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>PZO w PUL w opracowywaniu</t>
  </si>
  <si>
    <t xml:space="preserve">PO jeżeli jest proszę opisać </t>
  </si>
  <si>
    <r>
      <t>Powierzchnia na terenie LP (ha)</t>
    </r>
    <r>
      <rPr>
        <b/>
        <vertAlign val="superscript"/>
        <sz val="10"/>
        <rFont val="Verdana"/>
        <family val="2"/>
        <charset val="238"/>
      </rPr>
      <t>*</t>
    </r>
  </si>
  <si>
    <t>* Powierzchnia obszarów N2000 na terenie LP - orientacyjna, obliczona z mapy numerycznej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</si>
  <si>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*</t>
    </r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</si>
  <si>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</si>
  <si>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</si>
  <si>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</si>
  <si>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</si>
  <si>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31.12.2022 r.</t>
  </si>
  <si>
    <t>Liczba stref w 2022 r.:</t>
  </si>
  <si>
    <t xml:space="preserve">TAB. 9A FORMY OCHRONY PRZYRODY W LASACH W ZARZĄDZIE LASÓW PAŃSTWOWYCH W 2022 r. dane dla GUS /nadleśnictwami / </t>
  </si>
  <si>
    <t xml:space="preserve">Dodatkowe informacje z 2022 r.: </t>
  </si>
  <si>
    <t>Rezerwat utworzony / powiększony w 2022 r.</t>
  </si>
  <si>
    <t>Nazwa Rezerwatu</t>
  </si>
  <si>
    <t>Powierzchnia gółem *</t>
  </si>
  <si>
    <t>Zabrodzie</t>
  </si>
  <si>
    <t>Wipsowo</t>
  </si>
  <si>
    <t>Pojezierza olsztyńskiego</t>
  </si>
  <si>
    <t>Doliny Symsarny</t>
  </si>
  <si>
    <t>PLB280008</t>
  </si>
  <si>
    <t>Puszcza Piska</t>
  </si>
  <si>
    <t>warmińsko-mazurskie</t>
  </si>
  <si>
    <t>PLH280048</t>
  </si>
  <si>
    <t>Ostoja Piska</t>
  </si>
  <si>
    <t xml:space="preserve">Bocian czarny i Orlik krzykliwy </t>
  </si>
  <si>
    <t xml:space="preserve">Orlik krzykliwy </t>
  </si>
  <si>
    <t>jedna strefa w rezerwacie Zabrodzie, dwie strefy wspólne z bocianem czarnym</t>
  </si>
  <si>
    <t>dwie strefy wspólne z orlikiem krzykliwym</t>
  </si>
  <si>
    <t>-</t>
  </si>
  <si>
    <t>Sporządził:</t>
  </si>
  <si>
    <t>Krzysztof Białecki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</si>
</sst>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#,##0.0"/>
  </numFmts>
  <fonts count="4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12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2B2B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37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4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4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4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2" fontId="9" fillId="0" borderId="1" xfId="7" applyNumberFormat="1" applyFont="1" applyBorder="1"/>
    <xf numFmtId="164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4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9" fillId="0" borderId="0" xfId="5" applyFont="1"/>
    <xf numFmtId="0" fontId="20" fillId="0" borderId="0" xfId="5" applyFont="1"/>
    <xf numFmtId="2" fontId="20" fillId="0" borderId="0" xfId="5" applyNumberFormat="1" applyFont="1" applyBorder="1"/>
    <xf numFmtId="0" fontId="20" fillId="0" borderId="0" xfId="5" applyFont="1" applyBorder="1"/>
    <xf numFmtId="2" fontId="20" fillId="0" borderId="0" xfId="5" applyNumberFormat="1" applyFont="1"/>
    <xf numFmtId="0" fontId="20" fillId="0" borderId="0" xfId="0" applyFont="1"/>
    <xf numFmtId="2" fontId="21" fillId="0" borderId="0" xfId="5" applyNumberFormat="1" applyFont="1"/>
    <xf numFmtId="0" fontId="21" fillId="0" borderId="0" xfId="5" applyFont="1"/>
    <xf numFmtId="0" fontId="21" fillId="0" borderId="0" xfId="0" applyFont="1"/>
    <xf numFmtId="0" fontId="21" fillId="5" borderId="0" xfId="0" applyFont="1" applyFill="1"/>
    <xf numFmtId="0" fontId="20" fillId="4" borderId="16" xfId="5" applyFont="1" applyFill="1" applyBorder="1" applyAlignment="1">
      <alignment horizontal="right" vertical="center"/>
    </xf>
    <xf numFmtId="0" fontId="20" fillId="4" borderId="17" xfId="5" applyFont="1" applyFill="1" applyBorder="1" applyAlignment="1">
      <alignment vertical="center"/>
    </xf>
    <xf numFmtId="1" fontId="23" fillId="4" borderId="17" xfId="5" applyNumberFormat="1" applyFont="1" applyFill="1" applyBorder="1"/>
    <xf numFmtId="2" fontId="23" fillId="4" borderId="17" xfId="5" applyNumberFormat="1" applyFont="1" applyFill="1" applyBorder="1"/>
    <xf numFmtId="2" fontId="23" fillId="4" borderId="6" xfId="5" applyNumberFormat="1" applyFont="1" applyFill="1" applyBorder="1"/>
    <xf numFmtId="1" fontId="23" fillId="4" borderId="6" xfId="5" applyNumberFormat="1" applyFont="1" applyFill="1" applyBorder="1"/>
    <xf numFmtId="2" fontId="23" fillId="4" borderId="18" xfId="5" applyNumberFormat="1" applyFont="1" applyFill="1" applyBorder="1"/>
    <xf numFmtId="1" fontId="23" fillId="4" borderId="19" xfId="5" applyNumberFormat="1" applyFont="1" applyFill="1" applyBorder="1"/>
    <xf numFmtId="2" fontId="21" fillId="0" borderId="20" xfId="5" applyNumberFormat="1" applyFont="1" applyBorder="1"/>
    <xf numFmtId="2" fontId="21" fillId="0" borderId="21" xfId="5" applyNumberFormat="1" applyFont="1" applyBorder="1"/>
    <xf numFmtId="0" fontId="21" fillId="0" borderId="0" xfId="5" applyFont="1" applyBorder="1"/>
    <xf numFmtId="0" fontId="20" fillId="4" borderId="4" xfId="5" applyFont="1" applyFill="1" applyBorder="1" applyAlignment="1">
      <alignment horizontal="right" vertical="center"/>
    </xf>
    <xf numFmtId="0" fontId="20" fillId="4" borderId="1" xfId="5" applyFont="1" applyFill="1" applyBorder="1" applyAlignment="1">
      <alignment vertical="center"/>
    </xf>
    <xf numFmtId="1" fontId="23" fillId="4" borderId="1" xfId="5" applyNumberFormat="1" applyFont="1" applyFill="1" applyBorder="1"/>
    <xf numFmtId="2" fontId="23" fillId="4" borderId="1" xfId="5" applyNumberFormat="1" applyFont="1" applyFill="1" applyBorder="1"/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2" fontId="23" fillId="4" borderId="1" xfId="5" applyNumberFormat="1" applyFont="1" applyFill="1" applyBorder="1" applyAlignment="1">
      <alignment horizontal="right"/>
    </xf>
    <xf numFmtId="2" fontId="23" fillId="4" borderId="2" xfId="5" applyNumberFormat="1" applyFont="1" applyFill="1" applyBorder="1" applyAlignment="1">
      <alignment horizontal="right"/>
    </xf>
    <xf numFmtId="1" fontId="23" fillId="4" borderId="22" xfId="5" applyNumberFormat="1" applyFont="1" applyFill="1" applyBorder="1"/>
    <xf numFmtId="2" fontId="21" fillId="0" borderId="5" xfId="5" applyNumberFormat="1" applyFont="1" applyBorder="1"/>
    <xf numFmtId="2" fontId="21" fillId="0" borderId="23" xfId="5" applyNumberFormat="1" applyFont="1" applyBorder="1"/>
    <xf numFmtId="2" fontId="23" fillId="4" borderId="2" xfId="5" applyNumberFormat="1" applyFont="1" applyFill="1" applyBorder="1"/>
    <xf numFmtId="2" fontId="20" fillId="4" borderId="2" xfId="5" applyNumberFormat="1" applyFont="1" applyFill="1" applyBorder="1"/>
    <xf numFmtId="0" fontId="20" fillId="4" borderId="24" xfId="5" applyFont="1" applyFill="1" applyBorder="1" applyAlignment="1">
      <alignment vertical="center"/>
    </xf>
    <xf numFmtId="1" fontId="23" fillId="4" borderId="24" xfId="5" applyNumberFormat="1" applyFont="1" applyFill="1" applyBorder="1"/>
    <xf numFmtId="2" fontId="23" fillId="4" borderId="24" xfId="5" applyNumberFormat="1" applyFont="1" applyFill="1" applyBorder="1"/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2" fontId="23" fillId="4" borderId="24" xfId="5" applyNumberFormat="1" applyFont="1" applyFill="1" applyBorder="1" applyAlignment="1">
      <alignment horizontal="right"/>
    </xf>
    <xf numFmtId="2" fontId="23" fillId="4" borderId="25" xfId="5" applyNumberFormat="1" applyFont="1" applyFill="1" applyBorder="1" applyAlignment="1">
      <alignment horizontal="right"/>
    </xf>
    <xf numFmtId="1" fontId="23" fillId="4" borderId="26" xfId="5" applyNumberFormat="1" applyFont="1" applyFill="1" applyBorder="1"/>
    <xf numFmtId="2" fontId="21" fillId="0" borderId="27" xfId="5" applyNumberFormat="1" applyFont="1" applyBorder="1"/>
    <xf numFmtId="2" fontId="21" fillId="0" borderId="28" xfId="5" applyNumberFormat="1" applyFont="1" applyBorder="1"/>
    <xf numFmtId="1" fontId="23" fillId="4" borderId="29" xfId="5" applyNumberFormat="1" applyFont="1" applyFill="1" applyBorder="1" applyAlignment="1">
      <alignment horizontal="right" vertical="center"/>
    </xf>
    <xf numFmtId="2" fontId="23" fillId="4" borderId="29" xfId="5" applyNumberFormat="1" applyFont="1" applyFill="1" applyBorder="1" applyAlignment="1">
      <alignment horizontal="right" vertical="center"/>
    </xf>
    <xf numFmtId="2" fontId="23" fillId="4" borderId="30" xfId="5" applyNumberFormat="1" applyFont="1" applyFill="1" applyBorder="1" applyAlignment="1">
      <alignment horizontal="right" vertical="center"/>
    </xf>
    <xf numFmtId="1" fontId="23" fillId="4" borderId="31" xfId="5" applyNumberFormat="1" applyFont="1" applyFill="1" applyBorder="1" applyAlignment="1">
      <alignment horizontal="right" vertical="center"/>
    </xf>
    <xf numFmtId="2" fontId="23" fillId="4" borderId="32" xfId="5" applyNumberFormat="1" applyFont="1" applyFill="1" applyBorder="1" applyAlignment="1">
      <alignment horizontal="right" vertical="center"/>
    </xf>
    <xf numFmtId="0" fontId="23" fillId="0" borderId="0" xfId="5" applyFont="1"/>
    <xf numFmtId="2" fontId="23" fillId="0" borderId="0" xfId="5" applyNumberFormat="1" applyFont="1"/>
    <xf numFmtId="2" fontId="23" fillId="0" borderId="0" xfId="5" applyNumberFormat="1" applyFont="1" applyAlignment="1"/>
    <xf numFmtId="2" fontId="21" fillId="0" borderId="0" xfId="0" applyNumberFormat="1" applyFont="1"/>
    <xf numFmtId="1" fontId="21" fillId="0" borderId="0" xfId="0" applyNumberFormat="1" applyFont="1"/>
    <xf numFmtId="1" fontId="21" fillId="0" borderId="0" xfId="5" applyNumberFormat="1" applyFont="1"/>
    <xf numFmtId="0" fontId="19" fillId="0" borderId="0" xfId="6" applyFont="1"/>
    <xf numFmtId="0" fontId="20" fillId="0" borderId="0" xfId="6" applyFont="1"/>
    <xf numFmtId="0" fontId="20" fillId="0" borderId="0" xfId="6" applyFont="1" applyBorder="1"/>
    <xf numFmtId="0" fontId="21" fillId="0" borderId="0" xfId="6" applyFont="1" applyBorder="1"/>
    <xf numFmtId="0" fontId="21" fillId="0" borderId="0" xfId="6" applyFont="1"/>
    <xf numFmtId="0" fontId="19" fillId="0" borderId="0" xfId="6" applyFont="1" applyFill="1" applyAlignment="1"/>
    <xf numFmtId="0" fontId="20" fillId="0" borderId="0" xfId="6" applyFont="1" applyFill="1"/>
    <xf numFmtId="0" fontId="20" fillId="0" borderId="33" xfId="6" applyFont="1" applyFill="1" applyBorder="1"/>
    <xf numFmtId="0" fontId="20" fillId="0" borderId="0" xfId="6" applyFont="1" applyFill="1" applyBorder="1"/>
    <xf numFmtId="0" fontId="20" fillId="0" borderId="0" xfId="0" applyFont="1" applyFill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0" xfId="6" applyFont="1" applyAlignment="1">
      <alignment horizontal="center"/>
    </xf>
    <xf numFmtId="2" fontId="20" fillId="0" borderId="0" xfId="5" applyNumberFormat="1" applyFont="1" applyFill="1" applyBorder="1" applyAlignment="1">
      <alignment horizontal="right"/>
    </xf>
    <xf numFmtId="2" fontId="23" fillId="0" borderId="0" xfId="5" applyNumberFormat="1" applyFont="1" applyFill="1" applyBorder="1" applyAlignment="1">
      <alignment horizontal="left"/>
    </xf>
    <xf numFmtId="2" fontId="20" fillId="0" borderId="0" xfId="5" applyNumberFormat="1" applyFont="1" applyFill="1" applyAlignment="1">
      <alignment horizontal="right"/>
    </xf>
    <xf numFmtId="2" fontId="20" fillId="0" borderId="0" xfId="5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38" fillId="4" borderId="4" xfId="2" applyFont="1" applyFill="1" applyBorder="1" applyAlignment="1">
      <alignment horizontal="center"/>
    </xf>
    <xf numFmtId="0" fontId="38" fillId="4" borderId="1" xfId="2" applyFont="1" applyFill="1" applyBorder="1"/>
    <xf numFmtId="4" fontId="38" fillId="4" borderId="1" xfId="2" applyNumberFormat="1" applyFont="1" applyFill="1" applyBorder="1"/>
    <xf numFmtId="4" fontId="38" fillId="4" borderId="2" xfId="2" applyNumberFormat="1" applyFont="1" applyFill="1" applyBorder="1"/>
    <xf numFmtId="4" fontId="38" fillId="4" borderId="1" xfId="2" applyNumberFormat="1" applyFont="1" applyFill="1" applyBorder="1" applyAlignment="1">
      <alignment vertical="center"/>
    </xf>
    <xf numFmtId="4" fontId="38" fillId="4" borderId="1" xfId="2" applyNumberFormat="1" applyFont="1" applyFill="1" applyBorder="1" applyAlignment="1">
      <alignment horizontal="right"/>
    </xf>
    <xf numFmtId="0" fontId="38" fillId="4" borderId="1" xfId="2" applyFont="1" applyFill="1" applyBorder="1" applyAlignment="1">
      <alignment vertical="center"/>
    </xf>
    <xf numFmtId="0" fontId="38" fillId="4" borderId="11" xfId="2" applyFont="1" applyFill="1" applyBorder="1" applyAlignment="1">
      <alignment horizontal="center"/>
    </xf>
    <xf numFmtId="0" fontId="38" fillId="4" borderId="7" xfId="2" applyFont="1" applyFill="1" applyBorder="1"/>
    <xf numFmtId="4" fontId="38" fillId="4" borderId="7" xfId="2" applyNumberFormat="1" applyFont="1" applyFill="1" applyBorder="1"/>
    <xf numFmtId="4" fontId="38" fillId="4" borderId="8" xfId="2" applyNumberFormat="1" applyFont="1" applyFill="1" applyBorder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0" fontId="19" fillId="0" borderId="0" xfId="7" applyFont="1"/>
    <xf numFmtId="0" fontId="20" fillId="0" borderId="0" xfId="7" applyFont="1"/>
    <xf numFmtId="2" fontId="20" fillId="0" borderId="0" xfId="7" applyNumberFormat="1" applyFont="1"/>
    <xf numFmtId="0" fontId="19" fillId="0" borderId="0" xfId="7" applyFont="1" applyFill="1" applyBorder="1"/>
    <xf numFmtId="0" fontId="20" fillId="0" borderId="0" xfId="7" applyFont="1" applyFill="1" applyBorder="1"/>
    <xf numFmtId="2" fontId="20" fillId="0" borderId="0" xfId="7" applyNumberFormat="1" applyFont="1" applyFill="1" applyBorder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/>
    <xf numFmtId="0" fontId="21" fillId="0" borderId="0" xfId="7" applyFont="1"/>
    <xf numFmtId="0" fontId="20" fillId="4" borderId="4" xfId="7" applyFont="1" applyFill="1" applyBorder="1" applyAlignment="1">
      <alignment horizontal="center" vertical="center"/>
    </xf>
    <xf numFmtId="49" fontId="20" fillId="4" borderId="1" xfId="7" applyNumberFormat="1" applyFont="1" applyFill="1" applyBorder="1"/>
    <xf numFmtId="2" fontId="39" fillId="0" borderId="1" xfId="3" applyNumberFormat="1" applyFont="1" applyBorder="1" applyAlignment="1">
      <alignment horizontal="right"/>
    </xf>
    <xf numFmtId="0" fontId="40" fillId="0" borderId="1" xfId="7" applyFont="1" applyBorder="1" applyAlignment="1">
      <alignment horizontal="right"/>
    </xf>
    <xf numFmtId="2" fontId="20" fillId="0" borderId="1" xfId="7" applyNumberFormat="1" applyFont="1" applyBorder="1" applyAlignment="1">
      <alignment horizontal="right"/>
    </xf>
    <xf numFmtId="2" fontId="20" fillId="0" borderId="2" xfId="7" applyNumberFormat="1" applyFont="1" applyBorder="1" applyAlignment="1">
      <alignment horizontal="right"/>
    </xf>
    <xf numFmtId="2" fontId="19" fillId="0" borderId="1" xfId="7" applyNumberFormat="1" applyFont="1" applyBorder="1"/>
    <xf numFmtId="2" fontId="19" fillId="0" borderId="2" xfId="7" applyNumberFormat="1" applyFont="1" applyBorder="1"/>
    <xf numFmtId="2" fontId="20" fillId="0" borderId="1" xfId="7" applyNumberFormat="1" applyFont="1" applyBorder="1"/>
    <xf numFmtId="2" fontId="20" fillId="0" borderId="2" xfId="7" applyNumberFormat="1" applyFont="1" applyBorder="1"/>
    <xf numFmtId="4" fontId="20" fillId="0" borderId="1" xfId="7" applyNumberFormat="1" applyFont="1" applyBorder="1"/>
    <xf numFmtId="4" fontId="20" fillId="0" borderId="2" xfId="7" applyNumberFormat="1" applyFont="1" applyBorder="1"/>
    <xf numFmtId="4" fontId="19" fillId="0" borderId="1" xfId="7" applyNumberFormat="1" applyFont="1" applyBorder="1"/>
    <xf numFmtId="4" fontId="19" fillId="0" borderId="2" xfId="7" applyNumberFormat="1" applyFont="1" applyBorder="1"/>
    <xf numFmtId="2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4" fontId="19" fillId="0" borderId="2" xfId="0" applyNumberFormat="1" applyFont="1" applyBorder="1"/>
    <xf numFmtId="0" fontId="20" fillId="4" borderId="3" xfId="7" applyFont="1" applyFill="1" applyBorder="1" applyAlignment="1">
      <alignment horizontal="left" vertical="center" indent="1"/>
    </xf>
    <xf numFmtId="0" fontId="20" fillId="4" borderId="9" xfId="7" applyFont="1" applyFill="1" applyBorder="1" applyAlignment="1">
      <alignment horizontal="left" vertical="center" indent="1"/>
    </xf>
    <xf numFmtId="0" fontId="19" fillId="4" borderId="9" xfId="7" applyFont="1" applyFill="1" applyBorder="1" applyAlignment="1">
      <alignment horizontal="center" vertical="center"/>
    </xf>
    <xf numFmtId="2" fontId="39" fillId="4" borderId="9" xfId="3" applyNumberFormat="1" applyFont="1" applyFill="1" applyBorder="1" applyAlignment="1">
      <alignment horizontal="right"/>
    </xf>
    <xf numFmtId="1" fontId="20" fillId="4" borderId="9" xfId="7" applyNumberFormat="1" applyFont="1" applyFill="1" applyBorder="1" applyAlignment="1">
      <alignment horizontal="right"/>
    </xf>
    <xf numFmtId="1" fontId="20" fillId="4" borderId="10" xfId="7" applyNumberFormat="1" applyFont="1" applyFill="1" applyBorder="1" applyAlignment="1">
      <alignment horizontal="right"/>
    </xf>
    <xf numFmtId="1" fontId="21" fillId="0" borderId="0" xfId="7" applyNumberFormat="1" applyFont="1"/>
    <xf numFmtId="2" fontId="21" fillId="0" borderId="0" xfId="7" applyNumberFormat="1" applyFont="1"/>
    <xf numFmtId="4" fontId="21" fillId="0" borderId="0" xfId="7" applyNumberFormat="1" applyFont="1"/>
    <xf numFmtId="0" fontId="19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20" fillId="0" borderId="0" xfId="8" applyFont="1" applyBorder="1" applyAlignment="1">
      <alignment horizontal="left"/>
    </xf>
    <xf numFmtId="164" fontId="20" fillId="0" borderId="0" xfId="8" applyNumberFormat="1" applyFont="1" applyAlignment="1">
      <alignment horizontal="left"/>
    </xf>
    <xf numFmtId="0" fontId="20" fillId="0" borderId="0" xfId="8" applyFont="1" applyAlignment="1">
      <alignment horizontal="center"/>
    </xf>
    <xf numFmtId="164" fontId="20" fillId="0" borderId="0" xfId="8" applyNumberFormat="1" applyFont="1" applyAlignment="1">
      <alignment horizontal="center"/>
    </xf>
    <xf numFmtId="0" fontId="20" fillId="0" borderId="0" xfId="8" applyFont="1"/>
    <xf numFmtId="0" fontId="19" fillId="0" borderId="0" xfId="8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0" fillId="0" borderId="33" xfId="8" applyFont="1" applyFill="1" applyBorder="1" applyAlignment="1">
      <alignment horizontal="left"/>
    </xf>
    <xf numFmtId="0" fontId="20" fillId="0" borderId="0" xfId="8" applyFont="1" applyFill="1" applyBorder="1" applyAlignment="1">
      <alignment horizontal="left"/>
    </xf>
    <xf numFmtId="0" fontId="20" fillId="0" borderId="34" xfId="8" applyFont="1" applyFill="1" applyBorder="1" applyAlignment="1">
      <alignment horizontal="left"/>
    </xf>
    <xf numFmtId="0" fontId="28" fillId="0" borderId="0" xfId="8" applyFont="1" applyFill="1" applyAlignment="1">
      <alignment horizontal="left"/>
    </xf>
    <xf numFmtId="0" fontId="21" fillId="0" borderId="0" xfId="8" applyFont="1" applyFill="1" applyAlignment="1">
      <alignment horizontal="left"/>
    </xf>
    <xf numFmtId="0" fontId="21" fillId="0" borderId="0" xfId="8" applyFont="1" applyFill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1" fillId="0" borderId="0" xfId="8" applyFont="1" applyAlignment="1">
      <alignment horizontal="left"/>
    </xf>
    <xf numFmtId="164" fontId="21" fillId="0" borderId="0" xfId="8" applyNumberFormat="1" applyFont="1" applyAlignment="1">
      <alignment horizontal="left"/>
    </xf>
    <xf numFmtId="0" fontId="21" fillId="0" borderId="0" xfId="8" applyFont="1" applyAlignment="1">
      <alignment horizontal="center"/>
    </xf>
    <xf numFmtId="164" fontId="21" fillId="0" borderId="0" xfId="8" applyNumberFormat="1" applyFont="1" applyAlignment="1">
      <alignment horizontal="center"/>
    </xf>
    <xf numFmtId="0" fontId="21" fillId="0" borderId="0" xfId="8" applyFont="1"/>
    <xf numFmtId="0" fontId="21" fillId="0" borderId="0" xfId="0" applyFont="1" applyFill="1"/>
    <xf numFmtId="0" fontId="20" fillId="4" borderId="35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right"/>
    </xf>
    <xf numFmtId="1" fontId="21" fillId="0" borderId="7" xfId="8" applyNumberFormat="1" applyFont="1" applyFill="1" applyBorder="1" applyAlignment="1">
      <alignment horizontal="right"/>
    </xf>
    <xf numFmtId="0" fontId="21" fillId="0" borderId="7" xfId="8" applyFont="1" applyFill="1" applyBorder="1" applyAlignment="1"/>
    <xf numFmtId="0" fontId="21" fillId="0" borderId="36" xfId="8" applyFont="1" applyFill="1" applyBorder="1" applyAlignment="1">
      <alignment horizontal="right"/>
    </xf>
    <xf numFmtId="0" fontId="21" fillId="0" borderId="35" xfId="8" applyFont="1" applyFill="1" applyBorder="1" applyAlignment="1">
      <alignment horizontal="right"/>
    </xf>
    <xf numFmtId="2" fontId="21" fillId="0" borderId="37" xfId="8" applyNumberFormat="1" applyFont="1" applyFill="1" applyBorder="1" applyAlignment="1">
      <alignment horizontal="right"/>
    </xf>
    <xf numFmtId="0" fontId="20" fillId="4" borderId="21" xfId="8" applyFont="1" applyFill="1" applyBorder="1" applyAlignment="1">
      <alignment horizontal="center"/>
    </xf>
    <xf numFmtId="0" fontId="21" fillId="0" borderId="40" xfId="8" applyFont="1" applyFill="1" applyBorder="1" applyAlignment="1">
      <alignment horizontal="right"/>
    </xf>
    <xf numFmtId="0" fontId="21" fillId="0" borderId="6" xfId="8" applyFont="1" applyFill="1" applyBorder="1" applyAlignment="1">
      <alignment horizontal="right"/>
    </xf>
    <xf numFmtId="0" fontId="21" fillId="0" borderId="41" xfId="8" applyFont="1" applyFill="1" applyBorder="1" applyAlignment="1">
      <alignment horizontal="right"/>
    </xf>
    <xf numFmtId="0" fontId="21" fillId="0" borderId="42" xfId="8" applyFont="1" applyFill="1" applyBorder="1" applyAlignment="1">
      <alignment horizontal="right"/>
    </xf>
    <xf numFmtId="0" fontId="21" fillId="0" borderId="21" xfId="8" applyFont="1" applyFill="1" applyBorder="1" applyAlignment="1">
      <alignment horizontal="right"/>
    </xf>
    <xf numFmtId="2" fontId="21" fillId="0" borderId="21" xfId="8" applyNumberFormat="1" applyFont="1" applyFill="1" applyBorder="1" applyAlignment="1">
      <alignment horizontal="right"/>
    </xf>
    <xf numFmtId="2" fontId="21" fillId="0" borderId="43" xfId="8" applyNumberFormat="1" applyFont="1" applyFill="1" applyBorder="1" applyAlignment="1">
      <alignment horizontal="right"/>
    </xf>
    <xf numFmtId="164" fontId="21" fillId="0" borderId="21" xfId="8" applyNumberFormat="1" applyFont="1" applyFill="1" applyBorder="1" applyAlignment="1">
      <alignment horizontal="right"/>
    </xf>
    <xf numFmtId="164" fontId="21" fillId="0" borderId="44" xfId="8" applyNumberFormat="1" applyFont="1" applyFill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20" fillId="0" borderId="36" xfId="8" applyFont="1" applyFill="1" applyBorder="1" applyAlignment="1">
      <alignment horizontal="right"/>
    </xf>
    <xf numFmtId="0" fontId="20" fillId="0" borderId="35" xfId="8" applyFont="1" applyFill="1" applyBorder="1" applyAlignment="1">
      <alignment horizontal="right"/>
    </xf>
    <xf numFmtId="2" fontId="20" fillId="0" borderId="37" xfId="8" applyNumberFormat="1" applyFont="1" applyFill="1" applyBorder="1" applyAlignment="1">
      <alignment horizontal="right"/>
    </xf>
    <xf numFmtId="164" fontId="20" fillId="0" borderId="0" xfId="8" applyNumberFormat="1" applyFont="1" applyBorder="1" applyAlignment="1">
      <alignment horizontal="right"/>
    </xf>
    <xf numFmtId="164" fontId="20" fillId="0" borderId="37" xfId="8" applyNumberFormat="1" applyFont="1" applyBorder="1" applyAlignment="1">
      <alignment horizontal="right"/>
    </xf>
    <xf numFmtId="0" fontId="20" fillId="0" borderId="38" xfId="8" applyFont="1" applyBorder="1" applyAlignment="1">
      <alignment horizontal="right"/>
    </xf>
    <xf numFmtId="0" fontId="20" fillId="0" borderId="36" xfId="8" applyFont="1" applyBorder="1" applyAlignment="1">
      <alignment horizontal="right"/>
    </xf>
    <xf numFmtId="0" fontId="20" fillId="0" borderId="39" xfId="8" applyFont="1" applyBorder="1" applyAlignment="1">
      <alignment horizontal="right"/>
    </xf>
    <xf numFmtId="0" fontId="20" fillId="4" borderId="46" xfId="8" applyFont="1" applyFill="1" applyBorder="1" applyAlignment="1">
      <alignment horizontal="center"/>
    </xf>
    <xf numFmtId="0" fontId="21" fillId="0" borderId="47" xfId="0" applyFont="1" applyFill="1" applyBorder="1"/>
    <xf numFmtId="0" fontId="19" fillId="0" borderId="48" xfId="8" applyFont="1" applyFill="1" applyBorder="1" applyAlignment="1">
      <alignment horizontal="right"/>
    </xf>
    <xf numFmtId="0" fontId="19" fillId="0" borderId="7" xfId="8" applyFont="1" applyFill="1" applyBorder="1" applyAlignment="1">
      <alignment horizontal="right"/>
    </xf>
    <xf numFmtId="0" fontId="19" fillId="0" borderId="46" xfId="8" applyFont="1" applyFill="1" applyBorder="1" applyAlignment="1">
      <alignment horizontal="right"/>
    </xf>
    <xf numFmtId="2" fontId="19" fillId="0" borderId="49" xfId="8" applyNumberFormat="1" applyFont="1" applyFill="1" applyBorder="1" applyAlignment="1">
      <alignment horizontal="right"/>
    </xf>
    <xf numFmtId="2" fontId="19" fillId="0" borderId="48" xfId="8" applyNumberFormat="1" applyFont="1" applyBorder="1" applyAlignment="1">
      <alignment horizontal="right"/>
    </xf>
    <xf numFmtId="0" fontId="19" fillId="0" borderId="49" xfId="8" applyFont="1" applyBorder="1" applyAlignment="1">
      <alignment horizontal="right"/>
    </xf>
    <xf numFmtId="0" fontId="19" fillId="0" borderId="11" xfId="8" applyFont="1" applyBorder="1" applyAlignment="1">
      <alignment horizontal="right"/>
    </xf>
    <xf numFmtId="0" fontId="19" fillId="0" borderId="7" xfId="8" applyFont="1" applyBorder="1" applyAlignment="1">
      <alignment horizontal="right"/>
    </xf>
    <xf numFmtId="0" fontId="19" fillId="0" borderId="8" xfId="8" applyFont="1" applyBorder="1" applyAlignment="1">
      <alignment horizontal="right"/>
    </xf>
    <xf numFmtId="0" fontId="19" fillId="0" borderId="21" xfId="8" applyFont="1" applyFill="1" applyBorder="1" applyAlignment="1">
      <alignment horizontal="right"/>
    </xf>
    <xf numFmtId="0" fontId="19" fillId="0" borderId="43" xfId="8" applyFont="1" applyFill="1" applyBorder="1" applyAlignment="1">
      <alignment horizontal="right"/>
    </xf>
    <xf numFmtId="2" fontId="19" fillId="0" borderId="15" xfId="8" applyNumberFormat="1" applyFont="1" applyBorder="1" applyAlignment="1">
      <alignment horizontal="right"/>
    </xf>
    <xf numFmtId="0" fontId="19" fillId="0" borderId="43" xfId="8" applyFont="1" applyBorder="1" applyAlignment="1">
      <alignment horizontal="right"/>
    </xf>
    <xf numFmtId="2" fontId="19" fillId="0" borderId="6" xfId="8" applyNumberFormat="1" applyFont="1" applyBorder="1" applyAlignment="1">
      <alignment horizontal="right"/>
    </xf>
    <xf numFmtId="0" fontId="19" fillId="0" borderId="45" xfId="8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right"/>
    </xf>
    <xf numFmtId="2" fontId="20" fillId="0" borderId="37" xfId="8" applyNumberFormat="1" applyFont="1" applyBorder="1" applyAlignment="1">
      <alignment horizontal="right"/>
    </xf>
    <xf numFmtId="0" fontId="20" fillId="0" borderId="11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8" xfId="8" applyFont="1" applyFill="1" applyBorder="1" applyAlignment="1">
      <alignment horizontal="right"/>
    </xf>
    <xf numFmtId="0" fontId="20" fillId="0" borderId="7" xfId="8" applyFont="1" applyFill="1" applyBorder="1" applyAlignment="1">
      <alignment horizontal="right"/>
    </xf>
    <xf numFmtId="0" fontId="20" fillId="0" borderId="46" xfId="8" applyFont="1" applyFill="1" applyBorder="1" applyAlignment="1">
      <alignment horizontal="right"/>
    </xf>
    <xf numFmtId="0" fontId="20" fillId="0" borderId="46" xfId="8" applyFont="1" applyFill="1" applyBorder="1" applyAlignment="1"/>
    <xf numFmtId="164" fontId="20" fillId="0" borderId="49" xfId="8" applyNumberFormat="1" applyFont="1" applyFill="1" applyBorder="1" applyAlignment="1"/>
    <xf numFmtId="164" fontId="20" fillId="0" borderId="48" xfId="8" applyNumberFormat="1" applyFont="1" applyBorder="1" applyAlignment="1">
      <alignment horizontal="right"/>
    </xf>
    <xf numFmtId="0" fontId="20" fillId="0" borderId="49" xfId="8" applyFont="1" applyBorder="1" applyAlignment="1">
      <alignment horizontal="right"/>
    </xf>
    <xf numFmtId="0" fontId="20" fillId="0" borderId="50" xfId="8" applyFont="1" applyBorder="1" applyAlignment="1">
      <alignment horizontal="right"/>
    </xf>
    <xf numFmtId="0" fontId="20" fillId="0" borderId="7" xfId="8" applyFont="1" applyBorder="1" applyAlignment="1">
      <alignment horizontal="right"/>
    </xf>
    <xf numFmtId="0" fontId="20" fillId="0" borderId="21" xfId="8" applyFont="1" applyFill="1" applyBorder="1" applyAlignment="1">
      <alignment horizontal="right"/>
    </xf>
    <xf numFmtId="164" fontId="20" fillId="0" borderId="43" xfId="8" applyNumberFormat="1" applyFont="1" applyFill="1" applyBorder="1" applyAlignment="1"/>
    <xf numFmtId="164" fontId="20" fillId="0" borderId="15" xfId="8" applyNumberFormat="1" applyFont="1" applyBorder="1" applyAlignment="1">
      <alignment horizontal="right"/>
    </xf>
    <xf numFmtId="164" fontId="20" fillId="0" borderId="43" xfId="8" applyNumberFormat="1" applyFont="1" applyBorder="1" applyAlignment="1">
      <alignment horizontal="right"/>
    </xf>
    <xf numFmtId="0" fontId="20" fillId="0" borderId="6" xfId="8" applyFont="1" applyBorder="1" applyAlignment="1">
      <alignment horizontal="right"/>
    </xf>
    <xf numFmtId="0" fontId="20" fillId="0" borderId="43" xfId="8" applyFont="1" applyBorder="1" applyAlignment="1">
      <alignment horizontal="right"/>
    </xf>
    <xf numFmtId="2" fontId="20" fillId="0" borderId="35" xfId="8" applyNumberFormat="1" applyFont="1" applyFill="1" applyBorder="1" applyAlignment="1">
      <alignment horizontal="right"/>
    </xf>
    <xf numFmtId="164" fontId="20" fillId="2" borderId="37" xfId="8" applyNumberFormat="1" applyFont="1" applyFill="1" applyBorder="1" applyAlignment="1">
      <alignment horizontal="right"/>
    </xf>
    <xf numFmtId="0" fontId="20" fillId="0" borderId="51" xfId="8" applyFont="1" applyBorder="1" applyAlignment="1">
      <alignment horizontal="right"/>
    </xf>
    <xf numFmtId="164" fontId="20" fillId="0" borderId="36" xfId="8" applyNumberFormat="1" applyFont="1" applyBorder="1" applyAlignment="1">
      <alignment horizontal="right"/>
    </xf>
    <xf numFmtId="2" fontId="20" fillId="2" borderId="43" xfId="8" applyNumberFormat="1" applyFont="1" applyFill="1" applyBorder="1" applyAlignment="1">
      <alignment horizontal="right"/>
    </xf>
    <xf numFmtId="0" fontId="20" fillId="0" borderId="37" xfId="8" applyFont="1" applyBorder="1" applyAlignment="1">
      <alignment horizontal="right"/>
    </xf>
    <xf numFmtId="4" fontId="20" fillId="0" borderId="35" xfId="8" applyNumberFormat="1" applyFont="1" applyFill="1" applyBorder="1" applyAlignment="1">
      <alignment horizontal="right"/>
    </xf>
    <xf numFmtId="4" fontId="20" fillId="0" borderId="0" xfId="8" applyNumberFormat="1" applyFont="1" applyBorder="1" applyAlignment="1">
      <alignment horizontal="right"/>
    </xf>
    <xf numFmtId="4" fontId="20" fillId="0" borderId="37" xfId="8" applyNumberFormat="1" applyFont="1" applyBorder="1" applyAlignment="1">
      <alignment horizontal="right"/>
    </xf>
    <xf numFmtId="4" fontId="20" fillId="0" borderId="51" xfId="8" applyNumberFormat="1" applyFont="1" applyBorder="1" applyAlignment="1">
      <alignment horizontal="right"/>
    </xf>
    <xf numFmtId="4" fontId="20" fillId="0" borderId="36" xfId="8" applyNumberFormat="1" applyFont="1" applyBorder="1" applyAlignment="1">
      <alignment horizontal="right"/>
    </xf>
    <xf numFmtId="164" fontId="20" fillId="0" borderId="49" xfId="8" applyNumberFormat="1" applyFont="1" applyFill="1" applyBorder="1" applyAlignment="1">
      <alignment horizontal="right"/>
    </xf>
    <xf numFmtId="4" fontId="20" fillId="0" borderId="46" xfId="8" applyNumberFormat="1" applyFont="1" applyFill="1" applyBorder="1" applyAlignment="1">
      <alignment horizontal="right"/>
    </xf>
    <xf numFmtId="4" fontId="20" fillId="0" borderId="48" xfId="8" applyNumberFormat="1" applyFont="1" applyBorder="1" applyAlignment="1">
      <alignment horizontal="right"/>
    </xf>
    <xf numFmtId="4" fontId="20" fillId="0" borderId="49" xfId="8" applyNumberFormat="1" applyFont="1" applyBorder="1" applyAlignment="1">
      <alignment horizontal="right"/>
    </xf>
    <xf numFmtId="4" fontId="20" fillId="0" borderId="50" xfId="8" applyNumberFormat="1" applyFont="1" applyBorder="1" applyAlignment="1">
      <alignment horizontal="right"/>
    </xf>
    <xf numFmtId="4" fontId="20" fillId="0" borderId="7" xfId="8" applyNumberFormat="1" applyFont="1" applyBorder="1" applyAlignment="1">
      <alignment horizontal="right"/>
    </xf>
    <xf numFmtId="4" fontId="20" fillId="0" borderId="15" xfId="8" applyNumberFormat="1" applyFont="1" applyBorder="1" applyAlignment="1">
      <alignment horizontal="right"/>
    </xf>
    <xf numFmtId="4" fontId="20" fillId="0" borderId="43" xfId="8" applyNumberFormat="1" applyFont="1" applyBorder="1" applyAlignment="1">
      <alignment horizontal="right"/>
    </xf>
    <xf numFmtId="4" fontId="20" fillId="0" borderId="6" xfId="8" applyNumberFormat="1" applyFont="1" applyBorder="1" applyAlignment="1">
      <alignment horizontal="right"/>
    </xf>
    <xf numFmtId="2" fontId="30" fillId="0" borderId="47" xfId="8" applyNumberFormat="1" applyFont="1" applyFill="1" applyBorder="1" applyAlignment="1">
      <alignment vertical="center"/>
    </xf>
    <xf numFmtId="2" fontId="30" fillId="0" borderId="7" xfId="8" applyNumberFormat="1" applyFont="1" applyFill="1" applyBorder="1" applyAlignment="1">
      <alignment vertical="center"/>
    </xf>
    <xf numFmtId="2" fontId="30" fillId="0" borderId="46" xfId="8" applyNumberFormat="1" applyFont="1" applyFill="1" applyBorder="1" applyAlignment="1">
      <alignment vertical="center"/>
    </xf>
    <xf numFmtId="4" fontId="30" fillId="0" borderId="46" xfId="8" applyNumberFormat="1" applyFont="1" applyFill="1" applyBorder="1" applyAlignment="1">
      <alignment horizontal="center" vertical="center"/>
    </xf>
    <xf numFmtId="4" fontId="30" fillId="0" borderId="49" xfId="8" applyNumberFormat="1" applyFont="1" applyFill="1" applyBorder="1" applyAlignment="1">
      <alignment horizontal="center" vertical="center"/>
    </xf>
    <xf numFmtId="0" fontId="30" fillId="0" borderId="21" xfId="8" applyFont="1" applyFill="1" applyBorder="1" applyAlignment="1">
      <alignment vertical="center"/>
    </xf>
    <xf numFmtId="4" fontId="30" fillId="0" borderId="43" xfId="8" applyNumberFormat="1" applyFont="1" applyFill="1" applyBorder="1" applyAlignment="1">
      <alignment horizontal="center" vertical="center"/>
    </xf>
    <xf numFmtId="164" fontId="20" fillId="0" borderId="43" xfId="8" applyNumberFormat="1" applyFont="1" applyFill="1" applyBorder="1" applyAlignment="1">
      <alignment horizontal="right"/>
    </xf>
    <xf numFmtId="2" fontId="20" fillId="0" borderId="43" xfId="8" applyNumberFormat="1" applyFont="1" applyBorder="1" applyAlignment="1">
      <alignment horizontal="right"/>
    </xf>
    <xf numFmtId="164" fontId="20" fillId="0" borderId="6" xfId="8" applyNumberFormat="1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left"/>
    </xf>
    <xf numFmtId="164" fontId="20" fillId="0" borderId="37" xfId="8" applyNumberFormat="1" applyFont="1" applyFill="1" applyBorder="1" applyAlignment="1">
      <alignment horizontal="center"/>
    </xf>
    <xf numFmtId="2" fontId="21" fillId="0" borderId="35" xfId="8" applyNumberFormat="1" applyFont="1" applyFill="1" applyBorder="1" applyAlignment="1">
      <alignment horizontal="right"/>
    </xf>
    <xf numFmtId="0" fontId="21" fillId="0" borderId="47" xfId="8" applyFont="1" applyFill="1" applyBorder="1" applyAlignment="1"/>
    <xf numFmtId="0" fontId="20" fillId="0" borderId="35" xfId="8" applyFont="1" applyFill="1" applyBorder="1" applyAlignment="1"/>
    <xf numFmtId="164" fontId="20" fillId="0" borderId="37" xfId="8" applyNumberFormat="1" applyFont="1" applyFill="1" applyBorder="1" applyAlignment="1"/>
    <xf numFmtId="164" fontId="20" fillId="0" borderId="7" xfId="8" applyNumberFormat="1" applyFont="1" applyBorder="1" applyAlignment="1">
      <alignment horizontal="right"/>
    </xf>
    <xf numFmtId="164" fontId="20" fillId="0" borderId="49" xfId="8" applyNumberFormat="1" applyFont="1" applyBorder="1" applyAlignment="1">
      <alignment horizontal="right"/>
    </xf>
    <xf numFmtId="0" fontId="20" fillId="0" borderId="47" xfId="8" applyFont="1" applyFill="1" applyBorder="1" applyAlignment="1">
      <alignment horizontal="right"/>
    </xf>
    <xf numFmtId="2" fontId="20" fillId="0" borderId="47" xfId="8" applyNumberFormat="1" applyFont="1" applyFill="1" applyBorder="1" applyAlignment="1">
      <alignment horizontal="right"/>
    </xf>
    <xf numFmtId="2" fontId="20" fillId="0" borderId="46" xfId="8" applyNumberFormat="1" applyFont="1" applyFill="1" applyBorder="1" applyAlignment="1">
      <alignment horizontal="right"/>
    </xf>
    <xf numFmtId="0" fontId="20" fillId="0" borderId="48" xfId="8" applyFont="1" applyBorder="1" applyAlignment="1">
      <alignment horizontal="right"/>
    </xf>
    <xf numFmtId="0" fontId="21" fillId="0" borderId="52" xfId="8" applyFont="1" applyFill="1" applyBorder="1" applyAlignment="1">
      <alignment horizontal="right"/>
    </xf>
    <xf numFmtId="0" fontId="21" fillId="0" borderId="53" xfId="8" applyFont="1" applyFill="1" applyBorder="1" applyAlignment="1">
      <alignment horizontal="right"/>
    </xf>
    <xf numFmtId="0" fontId="20" fillId="0" borderId="0" xfId="8" applyFont="1" applyBorder="1" applyAlignment="1">
      <alignment horizontal="right"/>
    </xf>
    <xf numFmtId="3" fontId="41" fillId="5" borderId="54" xfId="8" applyNumberFormat="1" applyFont="1" applyFill="1" applyBorder="1" applyAlignment="1">
      <alignment horizontal="right"/>
    </xf>
    <xf numFmtId="3" fontId="41" fillId="5" borderId="55" xfId="8" applyNumberFormat="1" applyFont="1" applyFill="1" applyBorder="1" applyAlignment="1">
      <alignment horizontal="right"/>
    </xf>
    <xf numFmtId="3" fontId="41" fillId="5" borderId="56" xfId="8" applyNumberFormat="1" applyFont="1" applyFill="1" applyBorder="1" applyAlignment="1">
      <alignment horizontal="right"/>
    </xf>
    <xf numFmtId="3" fontId="20" fillId="5" borderId="54" xfId="8" applyNumberFormat="1" applyFont="1" applyFill="1" applyBorder="1" applyAlignment="1">
      <alignment horizontal="right"/>
    </xf>
    <xf numFmtId="3" fontId="20" fillId="5" borderId="57" xfId="8" applyNumberFormat="1" applyFont="1" applyFill="1" applyBorder="1" applyAlignment="1">
      <alignment horizontal="right"/>
    </xf>
    <xf numFmtId="2" fontId="20" fillId="5" borderId="56" xfId="8" applyNumberFormat="1" applyFont="1" applyFill="1" applyBorder="1" applyAlignment="1">
      <alignment horizontal="right"/>
    </xf>
    <xf numFmtId="2" fontId="20" fillId="5" borderId="54" xfId="8" applyNumberFormat="1" applyFont="1" applyFill="1" applyBorder="1" applyAlignment="1">
      <alignment horizontal="right"/>
    </xf>
    <xf numFmtId="3" fontId="20" fillId="5" borderId="58" xfId="8" applyNumberFormat="1" applyFont="1" applyFill="1" applyBorder="1" applyAlignment="1">
      <alignment horizontal="right"/>
    </xf>
    <xf numFmtId="2" fontId="20" fillId="5" borderId="58" xfId="8" applyNumberFormat="1" applyFont="1" applyFill="1" applyBorder="1" applyAlignment="1">
      <alignment horizontal="right"/>
    </xf>
    <xf numFmtId="2" fontId="20" fillId="5" borderId="57" xfId="8" applyNumberFormat="1" applyFont="1" applyFill="1" applyBorder="1" applyAlignment="1">
      <alignment horizontal="right"/>
    </xf>
    <xf numFmtId="0" fontId="42" fillId="5" borderId="59" xfId="8" applyFont="1" applyFill="1" applyBorder="1" applyAlignment="1">
      <alignment horizontal="right"/>
    </xf>
    <xf numFmtId="3" fontId="41" fillId="5" borderId="60" xfId="8" applyNumberFormat="1" applyFont="1" applyFill="1" applyBorder="1" applyAlignment="1">
      <alignment horizontal="right"/>
    </xf>
    <xf numFmtId="3" fontId="41" fillId="5" borderId="61" xfId="8" applyNumberFormat="1" applyFont="1" applyFill="1" applyBorder="1" applyAlignment="1">
      <alignment horizontal="right"/>
    </xf>
    <xf numFmtId="0" fontId="42" fillId="5" borderId="62" xfId="8" applyFont="1" applyFill="1" applyBorder="1" applyAlignment="1">
      <alignment horizontal="right"/>
    </xf>
    <xf numFmtId="4" fontId="20" fillId="5" borderId="14" xfId="8" applyNumberFormat="1" applyFont="1" applyFill="1" applyBorder="1" applyAlignment="1">
      <alignment horizontal="right"/>
    </xf>
    <xf numFmtId="4" fontId="20" fillId="5" borderId="63" xfId="8" applyNumberFormat="1" applyFont="1" applyFill="1" applyBorder="1" applyAlignment="1">
      <alignment horizontal="right"/>
    </xf>
    <xf numFmtId="4" fontId="20" fillId="5" borderId="64" xfId="8" applyNumberFormat="1" applyFont="1" applyFill="1" applyBorder="1" applyAlignment="1">
      <alignment horizontal="right"/>
    </xf>
    <xf numFmtId="4" fontId="20" fillId="5" borderId="65" xfId="8" applyNumberFormat="1" applyFont="1" applyFill="1" applyBorder="1" applyAlignment="1">
      <alignment horizontal="right"/>
    </xf>
    <xf numFmtId="0" fontId="28" fillId="0" borderId="0" xfId="8" applyFont="1" applyAlignment="1">
      <alignment horizontal="left"/>
    </xf>
    <xf numFmtId="0" fontId="31" fillId="0" borderId="0" xfId="8" applyFont="1" applyBorder="1" applyAlignment="1">
      <alignment horizontal="center" wrapText="1"/>
    </xf>
    <xf numFmtId="0" fontId="19" fillId="0" borderId="0" xfId="0" applyFont="1"/>
    <xf numFmtId="0" fontId="32" fillId="0" borderId="0" xfId="0" applyFont="1"/>
    <xf numFmtId="0" fontId="30" fillId="0" borderId="0" xfId="0" applyFont="1"/>
    <xf numFmtId="0" fontId="19" fillId="0" borderId="0" xfId="0" applyFont="1" applyFill="1"/>
    <xf numFmtId="0" fontId="32" fillId="0" borderId="0" xfId="0" applyFont="1" applyFill="1" applyBorder="1"/>
    <xf numFmtId="0" fontId="30" fillId="0" borderId="0" xfId="0" applyFont="1" applyFill="1" applyBorder="1"/>
    <xf numFmtId="0" fontId="20" fillId="0" borderId="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1" xfId="0" applyNumberFormat="1" applyFont="1" applyFill="1" applyBorder="1"/>
    <xf numFmtId="0" fontId="21" fillId="0" borderId="2" xfId="0" applyFont="1" applyBorder="1"/>
    <xf numFmtId="0" fontId="20" fillId="0" borderId="3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/>
    </xf>
    <xf numFmtId="0" fontId="21" fillId="0" borderId="9" xfId="0" applyFont="1" applyBorder="1"/>
    <xf numFmtId="0" fontId="21" fillId="0" borderId="9" xfId="0" applyFont="1" applyFill="1" applyBorder="1"/>
    <xf numFmtId="2" fontId="21" fillId="0" borderId="9" xfId="0" applyNumberFormat="1" applyFont="1" applyFill="1" applyBorder="1"/>
    <xf numFmtId="0" fontId="21" fillId="0" borderId="10" xfId="0" applyFont="1" applyBorder="1"/>
    <xf numFmtId="0" fontId="21" fillId="0" borderId="0" xfId="0" applyFont="1" applyBorder="1"/>
    <xf numFmtId="0" fontId="27" fillId="0" borderId="0" xfId="0" applyFont="1" applyBorder="1"/>
    <xf numFmtId="0" fontId="27" fillId="0" borderId="0" xfId="0" applyFont="1"/>
    <xf numFmtId="0" fontId="43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1" fillId="0" borderId="44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/>
    </xf>
    <xf numFmtId="0" fontId="21" fillId="0" borderId="45" xfId="0" applyFont="1" applyBorder="1"/>
    <xf numFmtId="0" fontId="21" fillId="0" borderId="4" xfId="0" applyFont="1" applyBorder="1"/>
    <xf numFmtId="0" fontId="2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1" fillId="0" borderId="3" xfId="0" applyFont="1" applyFill="1" applyBorder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/>
    <xf numFmtId="0" fontId="20" fillId="4" borderId="0" xfId="0" applyFont="1" applyFill="1" applyBorder="1"/>
    <xf numFmtId="0" fontId="20" fillId="4" borderId="0" xfId="9" applyFont="1" applyFill="1" applyBorder="1"/>
    <xf numFmtId="0" fontId="20" fillId="4" borderId="0" xfId="0" applyFont="1" applyFill="1" applyBorder="1" applyAlignment="1">
      <alignment wrapText="1"/>
    </xf>
    <xf numFmtId="0" fontId="20" fillId="0" borderId="44" xfId="0" applyFont="1" applyBorder="1" applyAlignment="1">
      <alignment horizontal="center" vertical="center"/>
    </xf>
    <xf numFmtId="49" fontId="20" fillId="4" borderId="6" xfId="0" applyNumberFormat="1" applyFont="1" applyFill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4" fontId="20" fillId="4" borderId="6" xfId="0" applyNumberFormat="1" applyFont="1" applyFill="1" applyBorder="1" applyAlignment="1">
      <alignment horizontal="right" vertical="top" wrapText="1"/>
    </xf>
    <xf numFmtId="0" fontId="20" fillId="0" borderId="6" xfId="0" applyFont="1" applyFill="1" applyBorder="1" applyAlignment="1">
      <alignment wrapText="1"/>
    </xf>
    <xf numFmtId="0" fontId="20" fillId="0" borderId="45" xfId="0" applyFont="1" applyFill="1" applyBorder="1" applyAlignment="1">
      <alignment wrapText="1"/>
    </xf>
    <xf numFmtId="0" fontId="20" fillId="0" borderId="0" xfId="0" applyFont="1" applyFill="1"/>
    <xf numFmtId="0" fontId="20" fillId="0" borderId="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49" fontId="20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9" fillId="6" borderId="68" xfId="0" applyFont="1" applyFill="1" applyBorder="1" applyAlignment="1"/>
    <xf numFmtId="0" fontId="29" fillId="6" borderId="12" xfId="0" applyFont="1" applyFill="1" applyBorder="1" applyAlignment="1"/>
    <xf numFmtId="0" fontId="29" fillId="6" borderId="12" xfId="0" applyFont="1" applyFill="1" applyBorder="1" applyAlignment="1">
      <alignment horizontal="center"/>
    </xf>
    <xf numFmtId="4" fontId="23" fillId="6" borderId="12" xfId="0" applyNumberFormat="1" applyFont="1" applyFill="1" applyBorder="1" applyAlignment="1">
      <alignment horizontal="right" vertical="center" wrapText="1"/>
    </xf>
    <xf numFmtId="4" fontId="23" fillId="6" borderId="13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6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4" borderId="65" xfId="6" applyFont="1" applyFill="1" applyBorder="1" applyAlignment="1">
      <alignment horizontal="center" vertical="center"/>
    </xf>
    <xf numFmtId="0" fontId="20" fillId="4" borderId="65" xfId="6" applyFont="1" applyFill="1" applyBorder="1" applyAlignment="1">
      <alignment horizontal="right"/>
    </xf>
    <xf numFmtId="0" fontId="21" fillId="4" borderId="14" xfId="0" applyFont="1" applyFill="1" applyBorder="1" applyAlignment="1">
      <alignment horizontal="right"/>
    </xf>
    <xf numFmtId="0" fontId="20" fillId="4" borderId="0" xfId="6" applyFont="1" applyFill="1" applyBorder="1" applyAlignment="1">
      <alignment horizontal="right"/>
    </xf>
    <xf numFmtId="0" fontId="21" fillId="4" borderId="0" xfId="6" applyFont="1" applyFill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Alignment="1">
      <alignment horizontal="right"/>
    </xf>
    <xf numFmtId="0" fontId="21" fillId="4" borderId="0" xfId="0" applyFont="1" applyFill="1"/>
    <xf numFmtId="0" fontId="21" fillId="6" borderId="0" xfId="0" applyFont="1" applyFill="1"/>
    <xf numFmtId="0" fontId="21" fillId="6" borderId="0" xfId="0" applyFont="1" applyFill="1" applyAlignment="1">
      <alignment horizontal="justify"/>
    </xf>
    <xf numFmtId="0" fontId="21" fillId="6" borderId="0" xfId="0" applyFont="1" applyFill="1" applyAlignment="1">
      <alignment horizontal="left" indent="1"/>
    </xf>
    <xf numFmtId="0" fontId="21" fillId="6" borderId="0" xfId="0" applyFont="1" applyFill="1" applyBorder="1"/>
    <xf numFmtId="0" fontId="20" fillId="5" borderId="35" xfId="7" applyFont="1" applyFill="1" applyBorder="1" applyAlignment="1">
      <alignment horizontal="right"/>
    </xf>
    <xf numFmtId="0" fontId="20" fillId="8" borderId="35" xfId="0" applyFont="1" applyFill="1" applyBorder="1"/>
    <xf numFmtId="0" fontId="40" fillId="0" borderId="34" xfId="0" applyFont="1" applyBorder="1" applyAlignment="1">
      <alignment horizontal="right"/>
    </xf>
    <xf numFmtId="2" fontId="20" fillId="0" borderId="34" xfId="0" applyNumberFormat="1" applyFont="1" applyBorder="1" applyAlignment="1">
      <alignment horizontal="right"/>
    </xf>
    <xf numFmtId="2" fontId="20" fillId="0" borderId="36" xfId="0" applyNumberFormat="1" applyFont="1" applyBorder="1"/>
    <xf numFmtId="2" fontId="20" fillId="0" borderId="37" xfId="0" applyNumberFormat="1" applyFont="1" applyBorder="1"/>
    <xf numFmtId="2" fontId="20" fillId="0" borderId="35" xfId="0" applyNumberFormat="1" applyFont="1" applyBorder="1"/>
    <xf numFmtId="0" fontId="21" fillId="0" borderId="0" xfId="0" applyFont="1" applyAlignment="1">
      <alignment horizontal="left" indent="1"/>
    </xf>
    <xf numFmtId="0" fontId="20" fillId="5" borderId="21" xfId="7" applyFont="1" applyFill="1" applyBorder="1" applyAlignment="1">
      <alignment horizontal="right"/>
    </xf>
    <xf numFmtId="0" fontId="20" fillId="8" borderId="21" xfId="0" applyFont="1" applyFill="1" applyBorder="1"/>
    <xf numFmtId="164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20" fillId="0" borderId="6" xfId="0" applyNumberFormat="1" applyFont="1" applyBorder="1"/>
    <xf numFmtId="2" fontId="20" fillId="0" borderId="43" xfId="0" applyNumberFormat="1" applyFont="1" applyBorder="1"/>
    <xf numFmtId="2" fontId="20" fillId="0" borderId="21" xfId="0" applyNumberFormat="1" applyFont="1" applyBorder="1"/>
    <xf numFmtId="0" fontId="20" fillId="0" borderId="34" xfId="0" applyFont="1" applyBorder="1" applyAlignment="1">
      <alignment horizontal="right"/>
    </xf>
    <xf numFmtId="164" fontId="20" fillId="0" borderId="34" xfId="0" applyNumberFormat="1" applyFont="1" applyBorder="1" applyAlignment="1">
      <alignment horizontal="right"/>
    </xf>
    <xf numFmtId="2" fontId="20" fillId="0" borderId="34" xfId="0" applyNumberFormat="1" applyFont="1" applyBorder="1"/>
    <xf numFmtId="0" fontId="20" fillId="5" borderId="46" xfId="7" applyFont="1" applyFill="1" applyBorder="1" applyAlignment="1">
      <alignment horizontal="right"/>
    </xf>
    <xf numFmtId="0" fontId="20" fillId="8" borderId="46" xfId="0" applyFont="1" applyFill="1" applyBorder="1"/>
    <xf numFmtId="0" fontId="19" fillId="0" borderId="47" xfId="0" applyFont="1" applyBorder="1" applyAlignment="1">
      <alignment horizontal="right"/>
    </xf>
    <xf numFmtId="2" fontId="19" fillId="0" borderId="47" xfId="0" applyNumberFormat="1" applyFont="1" applyBorder="1"/>
    <xf numFmtId="2" fontId="19" fillId="0" borderId="7" xfId="0" applyNumberFormat="1" applyFont="1" applyBorder="1"/>
    <xf numFmtId="2" fontId="19" fillId="0" borderId="49" xfId="0" applyNumberFormat="1" applyFont="1" applyBorder="1"/>
    <xf numFmtId="0" fontId="19" fillId="0" borderId="34" xfId="0" applyFont="1" applyBorder="1" applyAlignment="1">
      <alignment horizontal="right"/>
    </xf>
    <xf numFmtId="2" fontId="19" fillId="0" borderId="34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Border="1"/>
    <xf numFmtId="0" fontId="19" fillId="0" borderId="19" xfId="0" applyFont="1" applyBorder="1" applyAlignment="1">
      <alignment horizontal="right"/>
    </xf>
    <xf numFmtId="2" fontId="19" fillId="0" borderId="19" xfId="0" applyNumberFormat="1" applyFont="1" applyBorder="1"/>
    <xf numFmtId="2" fontId="19" fillId="0" borderId="6" xfId="0" applyNumberFormat="1" applyFont="1" applyBorder="1"/>
    <xf numFmtId="2" fontId="19" fillId="0" borderId="43" xfId="0" applyNumberFormat="1" applyFont="1" applyBorder="1"/>
    <xf numFmtId="0" fontId="20" fillId="0" borderId="47" xfId="0" applyFont="1" applyBorder="1" applyAlignment="1">
      <alignment horizontal="right"/>
    </xf>
    <xf numFmtId="2" fontId="20" fillId="0" borderId="47" xfId="0" applyNumberFormat="1" applyFont="1" applyBorder="1"/>
    <xf numFmtId="2" fontId="20" fillId="0" borderId="7" xfId="0" applyNumberFormat="1" applyFont="1" applyBorder="1"/>
    <xf numFmtId="2" fontId="20" fillId="0" borderId="49" xfId="0" applyNumberFormat="1" applyFont="1" applyBorder="1"/>
    <xf numFmtId="165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/>
    <xf numFmtId="165" fontId="20" fillId="0" borderId="34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20" fillId="0" borderId="34" xfId="0" applyNumberFormat="1" applyFont="1" applyBorder="1"/>
    <xf numFmtId="4" fontId="20" fillId="0" borderId="36" xfId="0" applyNumberFormat="1" applyFont="1" applyBorder="1"/>
    <xf numFmtId="4" fontId="20" fillId="0" borderId="37" xfId="0" applyNumberFormat="1" applyFont="1" applyBorder="1"/>
    <xf numFmtId="4" fontId="19" fillId="0" borderId="47" xfId="0" applyNumberFormat="1" applyFont="1" applyBorder="1" applyAlignment="1">
      <alignment horizontal="right"/>
    </xf>
    <xf numFmtId="4" fontId="19" fillId="0" borderId="47" xfId="0" applyNumberFormat="1" applyFont="1" applyBorder="1"/>
    <xf numFmtId="4" fontId="19" fillId="0" borderId="7" xfId="0" applyNumberFormat="1" applyFont="1" applyBorder="1"/>
    <xf numFmtId="4" fontId="19" fillId="0" borderId="49" xfId="0" applyNumberFormat="1" applyFont="1" applyBorder="1"/>
    <xf numFmtId="4" fontId="19" fillId="0" borderId="34" xfId="0" applyNumberFormat="1" applyFont="1" applyBorder="1" applyAlignment="1">
      <alignment horizontal="right"/>
    </xf>
    <xf numFmtId="4" fontId="19" fillId="0" borderId="34" xfId="0" applyNumberFormat="1" applyFont="1" applyBorder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19" xfId="0" applyNumberFormat="1" applyFont="1" applyBorder="1" applyAlignment="1">
      <alignment horizontal="right"/>
    </xf>
    <xf numFmtId="4" fontId="19" fillId="0" borderId="19" xfId="0" applyNumberFormat="1" applyFont="1" applyBorder="1"/>
    <xf numFmtId="4" fontId="19" fillId="0" borderId="6" xfId="0" applyNumberFormat="1" applyFont="1" applyBorder="1"/>
    <xf numFmtId="4" fontId="19" fillId="0" borderId="43" xfId="0" applyNumberFormat="1" applyFont="1" applyBorder="1"/>
    <xf numFmtId="4" fontId="20" fillId="0" borderId="47" xfId="0" applyNumberFormat="1" applyFont="1" applyBorder="1" applyAlignment="1">
      <alignment horizontal="right"/>
    </xf>
    <xf numFmtId="4" fontId="20" fillId="0" borderId="47" xfId="0" applyNumberFormat="1" applyFont="1" applyBorder="1"/>
    <xf numFmtId="4" fontId="20" fillId="0" borderId="7" xfId="0" applyNumberFormat="1" applyFont="1" applyBorder="1"/>
    <xf numFmtId="4" fontId="20" fillId="0" borderId="49" xfId="0" applyNumberFormat="1" applyFont="1" applyBorder="1"/>
    <xf numFmtId="4" fontId="20" fillId="0" borderId="19" xfId="0" applyNumberFormat="1" applyFont="1" applyBorder="1" applyAlignment="1">
      <alignment horizontal="right"/>
    </xf>
    <xf numFmtId="4" fontId="20" fillId="0" borderId="19" xfId="0" applyNumberFormat="1" applyFont="1" applyBorder="1"/>
    <xf numFmtId="4" fontId="20" fillId="0" borderId="6" xfId="0" applyNumberFormat="1" applyFont="1" applyBorder="1"/>
    <xf numFmtId="4" fontId="20" fillId="0" borderId="43" xfId="0" applyNumberFormat="1" applyFont="1" applyBorder="1"/>
    <xf numFmtId="0" fontId="20" fillId="5" borderId="63" xfId="7" applyFont="1" applyFill="1" applyBorder="1" applyAlignment="1">
      <alignment horizontal="right"/>
    </xf>
    <xf numFmtId="0" fontId="20" fillId="8" borderId="63" xfId="0" applyFont="1" applyFill="1" applyBorder="1"/>
    <xf numFmtId="4" fontId="20" fillId="0" borderId="72" xfId="0" applyNumberFormat="1" applyFont="1" applyBorder="1" applyAlignment="1">
      <alignment horizontal="right"/>
    </xf>
    <xf numFmtId="4" fontId="20" fillId="0" borderId="72" xfId="0" applyNumberFormat="1" applyFont="1" applyBorder="1"/>
    <xf numFmtId="4" fontId="20" fillId="0" borderId="73" xfId="0" applyNumberFormat="1" applyFont="1" applyBorder="1"/>
    <xf numFmtId="4" fontId="20" fillId="0" borderId="64" xfId="0" applyNumberFormat="1" applyFont="1" applyBorder="1"/>
    <xf numFmtId="1" fontId="20" fillId="0" borderId="72" xfId="3" applyNumberFormat="1" applyFont="1" applyBorder="1" applyAlignment="1">
      <alignment horizontal="right"/>
    </xf>
    <xf numFmtId="1" fontId="20" fillId="0" borderId="14" xfId="3" applyNumberFormat="1" applyFont="1" applyBorder="1" applyAlignment="1">
      <alignment horizontal="right"/>
    </xf>
    <xf numFmtId="1" fontId="20" fillId="0" borderId="74" xfId="3" applyNumberFormat="1" applyFont="1" applyBorder="1" applyAlignment="1">
      <alignment horizontal="right"/>
    </xf>
    <xf numFmtId="2" fontId="20" fillId="0" borderId="72" xfId="3" applyNumberFormat="1" applyFont="1" applyBorder="1" applyAlignment="1">
      <alignment horizontal="right"/>
    </xf>
    <xf numFmtId="2" fontId="20" fillId="0" borderId="14" xfId="3" applyNumberFormat="1" applyFont="1" applyBorder="1" applyAlignment="1">
      <alignment horizontal="right"/>
    </xf>
    <xf numFmtId="2" fontId="20" fillId="0" borderId="74" xfId="3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46" fillId="0" borderId="0" xfId="0" applyFont="1" applyFill="1" applyAlignment="1">
      <alignment vertical="center"/>
    </xf>
    <xf numFmtId="0" fontId="21" fillId="0" borderId="75" xfId="0" applyFont="1" applyBorder="1" applyAlignment="1">
      <alignment horizontal="center"/>
    </xf>
    <xf numFmtId="0" fontId="38" fillId="4" borderId="76" xfId="2" applyFont="1" applyFill="1" applyBorder="1"/>
    <xf numFmtId="0" fontId="21" fillId="0" borderId="77" xfId="0" applyFont="1" applyBorder="1"/>
    <xf numFmtId="0" fontId="21" fillId="0" borderId="17" xfId="0" applyFont="1" applyBorder="1"/>
    <xf numFmtId="0" fontId="21" fillId="0" borderId="17" xfId="1" applyFont="1" applyBorder="1" applyAlignment="1">
      <alignment horizontal="center"/>
    </xf>
    <xf numFmtId="0" fontId="36" fillId="0" borderId="17" xfId="1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38" fillId="4" borderId="23" xfId="2" applyFont="1" applyFill="1" applyBorder="1"/>
    <xf numFmtId="0" fontId="21" fillId="0" borderId="22" xfId="0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0" borderId="1" xfId="1" applyFont="1" applyFill="1" applyBorder="1" applyAlignment="1">
      <alignment horizontal="center"/>
    </xf>
    <xf numFmtId="0" fontId="38" fillId="4" borderId="0" xfId="2" applyFont="1" applyFill="1" applyBorder="1" applyAlignment="1">
      <alignment horizontal="center" vertical="top" wrapText="1"/>
    </xf>
    <xf numFmtId="0" fontId="38" fillId="9" borderId="80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1" fontId="23" fillId="9" borderId="7" xfId="1" applyNumberFormat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 wrapText="1"/>
    </xf>
    <xf numFmtId="0" fontId="23" fillId="9" borderId="8" xfId="1" applyFont="1" applyFill="1" applyBorder="1" applyAlignment="1">
      <alignment horizontal="center" vertical="center" wrapText="1"/>
    </xf>
    <xf numFmtId="0" fontId="20" fillId="4" borderId="77" xfId="5" applyFont="1" applyFill="1" applyBorder="1" applyAlignment="1">
      <alignment horizontal="right" vertical="center"/>
    </xf>
    <xf numFmtId="0" fontId="20" fillId="4" borderId="22" xfId="5" applyFont="1" applyFill="1" applyBorder="1" applyAlignment="1">
      <alignment horizontal="right" vertical="center"/>
    </xf>
    <xf numFmtId="0" fontId="47" fillId="0" borderId="0" xfId="5" applyFont="1" applyAlignment="1">
      <alignment vertical="center"/>
    </xf>
    <xf numFmtId="0" fontId="46" fillId="0" borderId="0" xfId="5" applyFont="1" applyFill="1" applyAlignment="1">
      <alignment vertical="center" wrapText="1"/>
    </xf>
    <xf numFmtId="0" fontId="46" fillId="0" borderId="0" xfId="5" applyFont="1" applyFill="1" applyAlignment="1">
      <alignment vertical="center"/>
    </xf>
    <xf numFmtId="0" fontId="47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1" fontId="21" fillId="0" borderId="0" xfId="5" applyNumberFormat="1" applyFont="1" applyAlignment="1">
      <alignment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4" fontId="8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164" fontId="21" fillId="0" borderId="35" xfId="8" applyNumberFormat="1" applyFont="1" applyFill="1" applyBorder="1" applyAlignment="1">
      <alignment horizontal="right"/>
    </xf>
    <xf numFmtId="164" fontId="21" fillId="0" borderId="38" xfId="8" applyNumberFormat="1" applyFont="1" applyFill="1" applyBorder="1" applyAlignment="1">
      <alignment horizontal="right"/>
    </xf>
    <xf numFmtId="3" fontId="41" fillId="5" borderId="84" xfId="8" applyNumberFormat="1" applyFont="1" applyFill="1" applyBorder="1" applyAlignment="1">
      <alignment horizontal="right"/>
    </xf>
    <xf numFmtId="3" fontId="41" fillId="5" borderId="16" xfId="8" applyNumberFormat="1" applyFont="1" applyFill="1" applyBorder="1" applyAlignment="1">
      <alignment horizontal="right"/>
    </xf>
    <xf numFmtId="0" fontId="42" fillId="5" borderId="85" xfId="8" applyFont="1" applyFill="1" applyBorder="1" applyAlignment="1">
      <alignment horizontal="right"/>
    </xf>
    <xf numFmtId="1" fontId="21" fillId="0" borderId="36" xfId="8" applyNumberFormat="1" applyFont="1" applyFill="1" applyBorder="1" applyAlignment="1">
      <alignment horizontal="right"/>
    </xf>
    <xf numFmtId="0" fontId="21" fillId="0" borderId="36" xfId="8" applyFont="1" applyFill="1" applyBorder="1" applyAlignment="1"/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21" fillId="0" borderId="0" xfId="5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8" applyFont="1" applyAlignment="1"/>
    <xf numFmtId="0" fontId="31" fillId="0" borderId="0" xfId="8" applyFont="1" applyBorder="1" applyAlignment="1">
      <alignment wrapText="1"/>
    </xf>
    <xf numFmtId="0" fontId="21" fillId="0" borderId="0" xfId="8" applyFont="1" applyAlignment="1">
      <alignment horizontal="left" vertical="center"/>
    </xf>
    <xf numFmtId="164" fontId="21" fillId="0" borderId="0" xfId="8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164" fontId="21" fillId="0" borderId="0" xfId="8" applyNumberFormat="1" applyFont="1" applyAlignment="1">
      <alignment horizontal="center" vertical="center"/>
    </xf>
    <xf numFmtId="0" fontId="21" fillId="0" borderId="0" xfId="8" applyFont="1" applyAlignment="1">
      <alignment vertical="center"/>
    </xf>
    <xf numFmtId="0" fontId="30" fillId="0" borderId="0" xfId="8" applyFont="1" applyAlignment="1">
      <alignment horizontal="left" vertical="center"/>
    </xf>
    <xf numFmtId="0" fontId="21" fillId="0" borderId="0" xfId="8" applyFont="1" applyBorder="1" applyAlignment="1">
      <alignment vertical="center" wrapText="1"/>
    </xf>
    <xf numFmtId="0" fontId="21" fillId="0" borderId="0" xfId="8" applyFont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8" applyFont="1" applyAlignment="1">
      <alignment vertical="center"/>
    </xf>
    <xf numFmtId="0" fontId="21" fillId="0" borderId="1" xfId="8" applyFont="1" applyBorder="1" applyAlignment="1">
      <alignment horizontal="left" vertical="center"/>
    </xf>
    <xf numFmtId="0" fontId="28" fillId="0" borderId="1" xfId="8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21" fillId="0" borderId="0" xfId="8" applyNumberFormat="1" applyFont="1" applyAlignment="1">
      <alignment vertical="center"/>
    </xf>
    <xf numFmtId="164" fontId="21" fillId="0" borderId="0" xfId="8" applyNumberFormat="1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/>
    <xf numFmtId="0" fontId="21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1" xfId="5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" fontId="21" fillId="0" borderId="1" xfId="0" applyNumberFormat="1" applyFont="1" applyBorder="1" applyAlignment="1"/>
    <xf numFmtId="0" fontId="19" fillId="7" borderId="14" xfId="5" applyFont="1" applyFill="1" applyBorder="1"/>
    <xf numFmtId="0" fontId="21" fillId="7" borderId="14" xfId="0" applyFont="1" applyFill="1" applyBorder="1"/>
    <xf numFmtId="0" fontId="21" fillId="7" borderId="14" xfId="5" applyFont="1" applyFill="1" applyBorder="1"/>
    <xf numFmtId="2" fontId="21" fillId="7" borderId="15" xfId="5" applyNumberFormat="1" applyFont="1" applyFill="1" applyBorder="1"/>
    <xf numFmtId="0" fontId="21" fillId="7" borderId="15" xfId="5" applyFont="1" applyFill="1" applyBorder="1"/>
    <xf numFmtId="2" fontId="21" fillId="7" borderId="0" xfId="5" applyNumberFormat="1" applyFont="1" applyFill="1"/>
    <xf numFmtId="0" fontId="21" fillId="7" borderId="0" xfId="5" applyFont="1" applyFill="1"/>
    <xf numFmtId="2" fontId="21" fillId="7" borderId="14" xfId="5" applyNumberFormat="1" applyFont="1" applyFill="1" applyBorder="1"/>
    <xf numFmtId="0" fontId="19" fillId="7" borderId="82" xfId="5" applyFont="1" applyFill="1" applyBorder="1" applyAlignment="1">
      <alignment vertical="center"/>
    </xf>
    <xf numFmtId="0" fontId="19" fillId="7" borderId="34" xfId="5" applyFont="1" applyFill="1" applyBorder="1" applyAlignment="1">
      <alignment horizontal="left" vertical="center" wrapText="1"/>
    </xf>
    <xf numFmtId="0" fontId="19" fillId="7" borderId="34" xfId="5" applyFont="1" applyFill="1" applyBorder="1" applyAlignment="1">
      <alignment vertical="center"/>
    </xf>
    <xf numFmtId="2" fontId="20" fillId="7" borderId="1" xfId="5" applyNumberFormat="1" applyFont="1" applyFill="1" applyBorder="1" applyAlignment="1">
      <alignment horizontal="left" vertical="top"/>
    </xf>
    <xf numFmtId="2" fontId="20" fillId="7" borderId="2" xfId="5" applyNumberFormat="1" applyFont="1" applyFill="1" applyBorder="1" applyAlignment="1">
      <alignment horizontal="left" vertical="top"/>
    </xf>
    <xf numFmtId="0" fontId="20" fillId="7" borderId="7" xfId="5" applyFont="1" applyFill="1" applyBorder="1" applyAlignment="1">
      <alignment horizontal="center"/>
    </xf>
    <xf numFmtId="2" fontId="20" fillId="7" borderId="7" xfId="5" applyNumberFormat="1" applyFont="1" applyFill="1" applyBorder="1" applyAlignment="1">
      <alignment horizontal="center"/>
    </xf>
    <xf numFmtId="2" fontId="20" fillId="7" borderId="9" xfId="5" applyNumberFormat="1" applyFont="1" applyFill="1" applyBorder="1" applyAlignment="1">
      <alignment horizontal="center"/>
    </xf>
    <xf numFmtId="0" fontId="20" fillId="7" borderId="9" xfId="5" applyFont="1" applyFill="1" applyBorder="1" applyAlignment="1">
      <alignment horizontal="center"/>
    </xf>
    <xf numFmtId="2" fontId="20" fillId="7" borderId="10" xfId="5" applyNumberFormat="1" applyFont="1" applyFill="1" applyBorder="1" applyAlignment="1">
      <alignment horizontal="center"/>
    </xf>
    <xf numFmtId="0" fontId="20" fillId="7" borderId="80" xfId="5" applyFont="1" applyFill="1" applyBorder="1" applyAlignment="1">
      <alignment horizontal="center"/>
    </xf>
    <xf numFmtId="2" fontId="20" fillId="7" borderId="81" xfId="5" applyNumberFormat="1" applyFont="1" applyFill="1" applyBorder="1" applyAlignment="1">
      <alignment horizontal="center"/>
    </xf>
    <xf numFmtId="2" fontId="20" fillId="7" borderId="79" xfId="5" applyNumberFormat="1" applyFont="1" applyFill="1" applyBorder="1" applyAlignment="1">
      <alignment horizontal="center"/>
    </xf>
    <xf numFmtId="0" fontId="38" fillId="12" borderId="17" xfId="2" applyFont="1" applyFill="1" applyBorder="1" applyAlignment="1">
      <alignment horizontal="left" vertical="center"/>
    </xf>
    <xf numFmtId="0" fontId="38" fillId="12" borderId="17" xfId="2" applyFont="1" applyFill="1" applyBorder="1" applyAlignment="1">
      <alignment horizontal="left" vertical="center" wrapText="1"/>
    </xf>
    <xf numFmtId="0" fontId="38" fillId="12" borderId="18" xfId="2" applyFont="1" applyFill="1" applyBorder="1" applyAlignment="1">
      <alignment horizontal="left" vertical="center" wrapText="1"/>
    </xf>
    <xf numFmtId="0" fontId="38" fillId="12" borderId="1" xfId="2" applyFont="1" applyFill="1" applyBorder="1" applyAlignment="1">
      <alignment horizontal="center"/>
    </xf>
    <xf numFmtId="0" fontId="38" fillId="12" borderId="2" xfId="2" applyFont="1" applyFill="1" applyBorder="1" applyAlignment="1">
      <alignment horizontal="center"/>
    </xf>
    <xf numFmtId="164" fontId="20" fillId="13" borderId="0" xfId="7" applyNumberFormat="1" applyFont="1" applyFill="1" applyBorder="1" applyAlignment="1">
      <alignment horizontal="center"/>
    </xf>
    <xf numFmtId="0" fontId="21" fillId="13" borderId="0" xfId="0" applyFont="1" applyFill="1" applyBorder="1"/>
    <xf numFmtId="0" fontId="21" fillId="13" borderId="0" xfId="0" applyFont="1" applyFill="1"/>
    <xf numFmtId="2" fontId="20" fillId="13" borderId="0" xfId="0" applyNumberFormat="1" applyFont="1" applyFill="1" applyAlignment="1">
      <alignment horizontal="right"/>
    </xf>
    <xf numFmtId="0" fontId="21" fillId="14" borderId="14" xfId="0" applyFont="1" applyFill="1" applyBorder="1"/>
    <xf numFmtId="2" fontId="20" fillId="13" borderId="1" xfId="7" applyNumberFormat="1" applyFont="1" applyFill="1" applyBorder="1" applyAlignment="1">
      <alignment horizontal="center" vertical="center"/>
    </xf>
    <xf numFmtId="0" fontId="20" fillId="13" borderId="1" xfId="7" applyFont="1" applyFill="1" applyBorder="1" applyAlignment="1">
      <alignment horizontal="center" vertical="center"/>
    </xf>
    <xf numFmtId="2" fontId="24" fillId="13" borderId="1" xfId="7" applyNumberFormat="1" applyFont="1" applyFill="1" applyBorder="1" applyAlignment="1">
      <alignment horizontal="center" vertical="center"/>
    </xf>
    <xf numFmtId="2" fontId="20" fillId="14" borderId="1" xfId="0" applyNumberFormat="1" applyFont="1" applyFill="1" applyBorder="1" applyAlignment="1">
      <alignment horizontal="center" vertical="center"/>
    </xf>
    <xf numFmtId="2" fontId="20" fillId="13" borderId="2" xfId="7" applyNumberFormat="1" applyFont="1" applyFill="1" applyBorder="1" applyAlignment="1">
      <alignment horizontal="center" vertical="center"/>
    </xf>
    <xf numFmtId="164" fontId="10" fillId="13" borderId="0" xfId="7" applyNumberFormat="1" applyFont="1" applyFill="1" applyBorder="1" applyAlignment="1">
      <alignment horizontal="center"/>
    </xf>
    <xf numFmtId="0" fontId="8" fillId="13" borderId="0" xfId="0" applyFont="1" applyFill="1" applyBorder="1"/>
    <xf numFmtId="0" fontId="8" fillId="13" borderId="0" xfId="0" applyFont="1" applyFill="1"/>
    <xf numFmtId="2" fontId="10" fillId="13" borderId="0" xfId="0" applyNumberFormat="1" applyFont="1" applyFill="1" applyAlignment="1">
      <alignment horizontal="right"/>
    </xf>
    <xf numFmtId="2" fontId="10" fillId="13" borderId="1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 vertical="center"/>
    </xf>
    <xf numFmtId="2" fontId="17" fillId="13" borderId="1" xfId="7" applyNumberFormat="1" applyFont="1" applyFill="1" applyBorder="1" applyAlignment="1">
      <alignment horizontal="center"/>
    </xf>
    <xf numFmtId="2" fontId="10" fillId="14" borderId="1" xfId="0" applyNumberFormat="1" applyFont="1" applyFill="1" applyBorder="1" applyAlignment="1">
      <alignment horizontal="center"/>
    </xf>
    <xf numFmtId="2" fontId="10" fillId="13" borderId="2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/>
    </xf>
    <xf numFmtId="0" fontId="21" fillId="11" borderId="0" xfId="0" applyFont="1" applyFill="1"/>
    <xf numFmtId="0" fontId="29" fillId="15" borderId="0" xfId="8" applyFont="1" applyFill="1" applyBorder="1" applyAlignment="1">
      <alignment horizontal="left"/>
    </xf>
    <xf numFmtId="0" fontId="21" fillId="15" borderId="0" xfId="8" applyFont="1" applyFill="1" applyBorder="1" applyAlignment="1">
      <alignment horizontal="left"/>
    </xf>
    <xf numFmtId="0" fontId="21" fillId="15" borderId="0" xfId="0" applyFont="1" applyFill="1"/>
    <xf numFmtId="0" fontId="21" fillId="15" borderId="0" xfId="8" applyFont="1" applyFill="1" applyAlignment="1">
      <alignment horizontal="left"/>
    </xf>
    <xf numFmtId="164" fontId="21" fillId="15" borderId="0" xfId="8" applyNumberFormat="1" applyFont="1" applyFill="1" applyAlignment="1">
      <alignment horizontal="left"/>
    </xf>
    <xf numFmtId="0" fontId="21" fillId="15" borderId="0" xfId="8" applyFont="1" applyFill="1" applyAlignment="1">
      <alignment horizontal="center"/>
    </xf>
    <xf numFmtId="164" fontId="21" fillId="15" borderId="0" xfId="8" applyNumberFormat="1" applyFont="1" applyFill="1" applyAlignment="1">
      <alignment horizontal="center"/>
    </xf>
    <xf numFmtId="0" fontId="21" fillId="15" borderId="0" xfId="8" applyFont="1" applyFill="1"/>
    <xf numFmtId="0" fontId="20" fillId="15" borderId="57" xfId="8" applyFont="1" applyFill="1" applyBorder="1" applyAlignment="1">
      <alignment horizontal="left"/>
    </xf>
    <xf numFmtId="0" fontId="20" fillId="15" borderId="35" xfId="8" applyFont="1" applyFill="1" applyBorder="1" applyAlignment="1">
      <alignment horizontal="left"/>
    </xf>
    <xf numFmtId="0" fontId="20" fillId="15" borderId="51" xfId="8" applyFont="1" applyFill="1" applyBorder="1" applyAlignment="1">
      <alignment horizontal="center"/>
    </xf>
    <xf numFmtId="0" fontId="27" fillId="15" borderId="7" xfId="8" applyFont="1" applyFill="1" applyBorder="1" applyAlignment="1">
      <alignment horizontal="center"/>
    </xf>
    <xf numFmtId="0" fontId="20" fillId="15" borderId="0" xfId="8" applyFont="1" applyFill="1" applyBorder="1" applyAlignment="1">
      <alignment horizontal="left"/>
    </xf>
    <xf numFmtId="0" fontId="21" fillId="15" borderId="7" xfId="8" applyFont="1" applyFill="1" applyBorder="1" applyAlignment="1">
      <alignment horizontal="left"/>
    </xf>
    <xf numFmtId="0" fontId="21" fillId="15" borderId="8" xfId="0" applyFont="1" applyFill="1" applyBorder="1" applyAlignment="1">
      <alignment horizontal="left"/>
    </xf>
    <xf numFmtId="164" fontId="24" fillId="15" borderId="66" xfId="8" applyNumberFormat="1" applyFont="1" applyFill="1" applyBorder="1" applyAlignment="1">
      <alignment horizontal="left"/>
    </xf>
    <xf numFmtId="0" fontId="24" fillId="15" borderId="0" xfId="8" applyFont="1" applyFill="1" applyBorder="1" applyAlignment="1">
      <alignment horizontal="center" vertical="center"/>
    </xf>
    <xf numFmtId="0" fontId="24" fillId="15" borderId="56" xfId="8" applyFont="1" applyFill="1" applyBorder="1" applyAlignment="1">
      <alignment horizontal="center" vertical="center"/>
    </xf>
    <xf numFmtId="0" fontId="20" fillId="15" borderId="5" xfId="8" applyFont="1" applyFill="1" applyBorder="1"/>
    <xf numFmtId="0" fontId="21" fillId="15" borderId="67" xfId="8" applyFont="1" applyFill="1" applyBorder="1"/>
    <xf numFmtId="0" fontId="27" fillId="15" borderId="36" xfId="8" applyFont="1" applyFill="1" applyBorder="1" applyAlignment="1">
      <alignment horizontal="center"/>
    </xf>
    <xf numFmtId="0" fontId="27" fillId="15" borderId="36" xfId="8" applyFont="1" applyFill="1" applyBorder="1" applyAlignment="1">
      <alignment horizontal="left"/>
    </xf>
    <xf numFmtId="0" fontId="21" fillId="15" borderId="36" xfId="8" applyFont="1" applyFill="1" applyBorder="1" applyAlignment="1">
      <alignment horizontal="left"/>
    </xf>
    <xf numFmtId="0" fontId="21" fillId="15" borderId="45" xfId="0" applyFont="1" applyFill="1" applyBorder="1" applyAlignment="1">
      <alignment horizontal="left"/>
    </xf>
    <xf numFmtId="164" fontId="24" fillId="15" borderId="37" xfId="0" applyNumberFormat="1" applyFont="1" applyFill="1" applyBorder="1" applyAlignment="1">
      <alignment horizontal="center"/>
    </xf>
    <xf numFmtId="164" fontId="24" fillId="15" borderId="0" xfId="8" applyNumberFormat="1" applyFont="1" applyFill="1" applyBorder="1" applyAlignment="1">
      <alignment horizontal="center"/>
    </xf>
    <xf numFmtId="0" fontId="24" fillId="15" borderId="33" xfId="8" applyFont="1" applyFill="1" applyBorder="1" applyAlignment="1">
      <alignment horizontal="center" vertical="center"/>
    </xf>
    <xf numFmtId="0" fontId="24" fillId="15" borderId="8" xfId="8" applyFont="1" applyFill="1" applyBorder="1" applyAlignment="1">
      <alignment horizontal="center" vertical="center"/>
    </xf>
    <xf numFmtId="0" fontId="20" fillId="15" borderId="51" xfId="8" applyFont="1" applyFill="1" applyBorder="1" applyAlignment="1">
      <alignment horizontal="left"/>
    </xf>
    <xf numFmtId="0" fontId="27" fillId="15" borderId="1" xfId="8" applyFont="1" applyFill="1" applyBorder="1" applyAlignment="1">
      <alignment horizontal="left" vertical="top" wrapText="1"/>
    </xf>
    <xf numFmtId="0" fontId="21" fillId="15" borderId="6" xfId="8" applyFont="1" applyFill="1" applyBorder="1" applyAlignment="1">
      <alignment horizontal="left"/>
    </xf>
    <xf numFmtId="0" fontId="24" fillId="15" borderId="39" xfId="0" applyFont="1" applyFill="1" applyBorder="1" applyAlignment="1">
      <alignment horizontal="center"/>
    </xf>
    <xf numFmtId="0" fontId="24" fillId="15" borderId="11" xfId="8" applyFont="1" applyFill="1" applyBorder="1" applyAlignment="1">
      <alignment horizontal="center"/>
    </xf>
    <xf numFmtId="164" fontId="20" fillId="15" borderId="37" xfId="0" applyNumberFormat="1" applyFont="1" applyFill="1" applyBorder="1" applyAlignment="1">
      <alignment horizontal="center"/>
    </xf>
    <xf numFmtId="164" fontId="20" fillId="15" borderId="0" xfId="8" applyNumberFormat="1" applyFont="1" applyFill="1" applyBorder="1" applyAlignment="1">
      <alignment horizontal="center"/>
    </xf>
    <xf numFmtId="0" fontId="24" fillId="15" borderId="38" xfId="0" applyFont="1" applyFill="1" applyBorder="1" applyAlignment="1">
      <alignment horizontal="center"/>
    </xf>
    <xf numFmtId="0" fontId="20" fillId="15" borderId="33" xfId="8" applyFont="1" applyFill="1" applyBorder="1" applyAlignment="1">
      <alignment horizontal="center" vertical="center"/>
    </xf>
    <xf numFmtId="0" fontId="20" fillId="15" borderId="45" xfId="8" applyFont="1" applyFill="1" applyBorder="1" applyAlignment="1">
      <alignment horizontal="center" vertical="center"/>
    </xf>
    <xf numFmtId="0" fontId="20" fillId="15" borderId="63" xfId="8" applyFont="1" applyFill="1" applyBorder="1" applyAlignment="1">
      <alignment horizontal="left"/>
    </xf>
    <xf numFmtId="0" fontId="20" fillId="15" borderId="9" xfId="8" applyFont="1" applyFill="1" applyBorder="1" applyAlignment="1">
      <alignment horizontal="center" vertical="center"/>
    </xf>
    <xf numFmtId="0" fontId="20" fillId="15" borderId="80" xfId="8" applyFont="1" applyFill="1" applyBorder="1" applyAlignment="1">
      <alignment horizontal="center" vertical="center"/>
    </xf>
    <xf numFmtId="0" fontId="20" fillId="15" borderId="60" xfId="0" applyFont="1" applyFill="1" applyBorder="1" applyAlignment="1">
      <alignment horizontal="center" vertical="center"/>
    </xf>
    <xf numFmtId="0" fontId="20" fillId="15" borderId="61" xfId="8" applyFont="1" applyFill="1" applyBorder="1" applyAlignment="1">
      <alignment horizontal="center"/>
    </xf>
    <xf numFmtId="164" fontId="20" fillId="15" borderId="10" xfId="8" applyNumberFormat="1" applyFont="1" applyFill="1" applyBorder="1" applyAlignment="1">
      <alignment horizontal="center" vertical="center"/>
    </xf>
    <xf numFmtId="164" fontId="20" fillId="15" borderId="86" xfId="8" applyNumberFormat="1" applyFont="1" applyFill="1" applyBorder="1" applyAlignment="1">
      <alignment horizontal="center" vertical="center"/>
    </xf>
    <xf numFmtId="0" fontId="20" fillId="15" borderId="87" xfId="8" applyFont="1" applyFill="1" applyBorder="1" applyAlignment="1">
      <alignment horizontal="center" vertical="center"/>
    </xf>
    <xf numFmtId="0" fontId="20" fillId="15" borderId="61" xfId="0" applyFont="1" applyFill="1" applyBorder="1" applyAlignment="1">
      <alignment horizontal="center"/>
    </xf>
    <xf numFmtId="0" fontId="10" fillId="16" borderId="0" xfId="6" applyFont="1" applyFill="1" applyBorder="1" applyAlignment="1"/>
    <xf numFmtId="0" fontId="11" fillId="16" borderId="0" xfId="0" applyFont="1" applyFill="1" applyBorder="1" applyAlignment="1"/>
    <xf numFmtId="0" fontId="12" fillId="16" borderId="0" xfId="0" applyFont="1" applyFill="1" applyBorder="1"/>
    <xf numFmtId="0" fontId="16" fillId="16" borderId="70" xfId="0" applyFont="1" applyFill="1" applyBorder="1" applyAlignment="1">
      <alignment horizontal="center" vertical="center" wrapText="1"/>
    </xf>
    <xf numFmtId="0" fontId="16" fillId="16" borderId="55" xfId="0" applyFont="1" applyFill="1" applyBorder="1" applyAlignment="1">
      <alignment horizontal="center" vertical="center" wrapText="1"/>
    </xf>
    <xf numFmtId="0" fontId="16" fillId="16" borderId="71" xfId="0" applyFont="1" applyFill="1" applyBorder="1" applyAlignment="1">
      <alignment horizontal="center" vertical="center" wrapText="1"/>
    </xf>
    <xf numFmtId="0" fontId="16" fillId="16" borderId="55" xfId="0" applyFont="1" applyFill="1" applyBorder="1" applyAlignment="1">
      <alignment horizontal="center" vertical="center" textRotation="90" wrapText="1"/>
    </xf>
    <xf numFmtId="0" fontId="16" fillId="16" borderId="66" xfId="0" applyFont="1" applyFill="1" applyBorder="1" applyAlignment="1">
      <alignment horizontal="center" vertical="center" textRotation="90" wrapText="1"/>
    </xf>
    <xf numFmtId="0" fontId="21" fillId="16" borderId="0" xfId="0" applyFont="1" applyFill="1"/>
    <xf numFmtId="0" fontId="20" fillId="17" borderId="83" xfId="6" applyFont="1" applyFill="1" applyBorder="1" applyAlignment="1">
      <alignment horizontal="left" vertical="center" wrapText="1"/>
    </xf>
    <xf numFmtId="0" fontId="20" fillId="17" borderId="17" xfId="6" applyFont="1" applyFill="1" applyBorder="1" applyAlignment="1">
      <alignment horizontal="left" vertical="center" wrapText="1"/>
    </xf>
    <xf numFmtId="0" fontId="23" fillId="17" borderId="17" xfId="6" applyFont="1" applyFill="1" applyBorder="1" applyAlignment="1">
      <alignment horizontal="left" vertical="center" wrapText="1"/>
    </xf>
    <xf numFmtId="0" fontId="23" fillId="17" borderId="18" xfId="0" applyFont="1" applyFill="1" applyBorder="1" applyAlignment="1">
      <alignment horizontal="left" vertical="center" wrapText="1"/>
    </xf>
    <xf numFmtId="0" fontId="23" fillId="17" borderId="64" xfId="6" applyFont="1" applyFill="1" applyBorder="1" applyAlignment="1">
      <alignment horizontal="center"/>
    </xf>
    <xf numFmtId="0" fontId="23" fillId="17" borderId="63" xfId="6" applyFont="1" applyFill="1" applyBorder="1" applyAlignment="1">
      <alignment horizontal="center"/>
    </xf>
    <xf numFmtId="0" fontId="23" fillId="17" borderId="64" xfId="0" applyFont="1" applyFill="1" applyBorder="1" applyAlignment="1">
      <alignment horizontal="center"/>
    </xf>
    <xf numFmtId="0" fontId="23" fillId="17" borderId="63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Border="1" applyAlignment="1">
      <alignment horizontal="right"/>
    </xf>
    <xf numFmtId="0" fontId="20" fillId="11" borderId="0" xfId="0" applyFont="1" applyFill="1" applyBorder="1"/>
    <xf numFmtId="0" fontId="20" fillId="11" borderId="0" xfId="0" applyFont="1" applyFill="1"/>
    <xf numFmtId="0" fontId="20" fillId="11" borderId="0" xfId="9" applyFont="1" applyFill="1" applyBorder="1"/>
    <xf numFmtId="0" fontId="20" fillId="11" borderId="0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wrapText="1"/>
    </xf>
    <xf numFmtId="0" fontId="30" fillId="11" borderId="68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69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textRotation="90" wrapText="1"/>
    </xf>
    <xf numFmtId="0" fontId="30" fillId="11" borderId="13" xfId="0" applyFont="1" applyFill="1" applyBorder="1" applyAlignment="1">
      <alignment horizontal="center" vertical="center" textRotation="90" wrapText="1"/>
    </xf>
    <xf numFmtId="0" fontId="20" fillId="18" borderId="0" xfId="0" applyFont="1" applyFill="1" applyBorder="1" applyAlignment="1">
      <alignment horizontal="right"/>
    </xf>
    <xf numFmtId="0" fontId="23" fillId="18" borderId="0" xfId="0" applyFont="1" applyFill="1" applyBorder="1" applyAlignment="1">
      <alignment vertical="center"/>
    </xf>
    <xf numFmtId="0" fontId="21" fillId="18" borderId="0" xfId="0" applyFont="1" applyFill="1" applyBorder="1"/>
    <xf numFmtId="0" fontId="21" fillId="18" borderId="0" xfId="0" applyFont="1" applyFill="1"/>
    <xf numFmtId="0" fontId="44" fillId="18" borderId="7" xfId="0" applyFont="1" applyFill="1" applyBorder="1" applyAlignment="1">
      <alignment horizontal="center" vertical="center" wrapText="1"/>
    </xf>
    <xf numFmtId="0" fontId="44" fillId="18" borderId="36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6" fillId="18" borderId="6" xfId="0" applyFont="1" applyFill="1" applyBorder="1" applyAlignment="1">
      <alignment vertical="center" wrapText="1"/>
    </xf>
    <xf numFmtId="2" fontId="20" fillId="18" borderId="0" xfId="0" applyNumberFormat="1" applyFont="1" applyFill="1" applyAlignment="1">
      <alignment horizontal="right"/>
    </xf>
    <xf numFmtId="0" fontId="30" fillId="15" borderId="1" xfId="8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20" fillId="4" borderId="1" xfId="5" applyFont="1" applyFill="1" applyBorder="1" applyAlignment="1">
      <alignment horizontal="right" vertical="center"/>
    </xf>
    <xf numFmtId="0" fontId="11" fillId="16" borderId="0" xfId="9" applyFont="1" applyFill="1" applyBorder="1" applyAlignment="1">
      <alignment wrapText="1"/>
    </xf>
    <xf numFmtId="2" fontId="21" fillId="0" borderId="1" xfId="0" applyNumberFormat="1" applyFont="1" applyBorder="1"/>
    <xf numFmtId="1" fontId="21" fillId="0" borderId="1" xfId="0" applyNumberFormat="1" applyFont="1" applyBorder="1"/>
    <xf numFmtId="1" fontId="21" fillId="0" borderId="9" xfId="0" applyNumberFormat="1" applyFont="1" applyFill="1" applyBorder="1"/>
    <xf numFmtId="1" fontId="21" fillId="0" borderId="1" xfId="0" applyNumberFormat="1" applyFont="1" applyFill="1" applyBorder="1"/>
    <xf numFmtId="2" fontId="21" fillId="0" borderId="6" xfId="0" applyNumberFormat="1" applyFont="1" applyBorder="1"/>
    <xf numFmtId="2" fontId="21" fillId="0" borderId="9" xfId="0" applyNumberFormat="1" applyFont="1" applyBorder="1"/>
    <xf numFmtId="1" fontId="21" fillId="0" borderId="6" xfId="0" applyNumberFormat="1" applyFont="1" applyBorder="1"/>
    <xf numFmtId="1" fontId="21" fillId="0" borderId="9" xfId="0" applyNumberFormat="1" applyFont="1" applyBorder="1"/>
    <xf numFmtId="2" fontId="20" fillId="4" borderId="1" xfId="0" applyNumberFormat="1" applyFont="1" applyFill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/>
    </xf>
    <xf numFmtId="2" fontId="20" fillId="0" borderId="7" xfId="0" applyNumberFormat="1" applyFont="1" applyBorder="1" applyAlignment="1">
      <alignment horizontal="right" vertical="top" wrapText="1"/>
    </xf>
    <xf numFmtId="2" fontId="23" fillId="6" borderId="12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2" fontId="11" fillId="4" borderId="1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/>
    </xf>
    <xf numFmtId="2" fontId="11" fillId="0" borderId="7" xfId="0" applyNumberFormat="1" applyFont="1" applyBorder="1" applyAlignment="1">
      <alignment horizontal="right" vertical="top" wrapText="1"/>
    </xf>
    <xf numFmtId="2" fontId="8" fillId="5" borderId="12" xfId="0" applyNumberFormat="1" applyFont="1" applyFill="1" applyBorder="1" applyAlignment="1">
      <alignment horizontal="right" vertical="center"/>
    </xf>
    <xf numFmtId="0" fontId="38" fillId="0" borderId="1" xfId="2" applyFont="1" applyFill="1" applyBorder="1"/>
    <xf numFmtId="4" fontId="38" fillId="0" borderId="1" xfId="2" applyNumberFormat="1" applyFont="1" applyFill="1" applyBorder="1"/>
    <xf numFmtId="4" fontId="38" fillId="0" borderId="2" xfId="2" applyNumberFormat="1" applyFont="1" applyFill="1" applyBorder="1"/>
    <xf numFmtId="164" fontId="21" fillId="0" borderId="0" xfId="8" applyNumberFormat="1" applyFont="1" applyBorder="1" applyAlignment="1">
      <alignment horizontal="right"/>
    </xf>
    <xf numFmtId="0" fontId="21" fillId="0" borderId="35" xfId="8" applyFont="1" applyBorder="1" applyAlignment="1">
      <alignment horizontal="right"/>
    </xf>
    <xf numFmtId="0" fontId="21" fillId="0" borderId="37" xfId="8" applyFont="1" applyBorder="1" applyAlignment="1">
      <alignment horizontal="right"/>
    </xf>
    <xf numFmtId="0" fontId="21" fillId="0" borderId="38" xfId="8" applyFont="1" applyBorder="1" applyAlignment="1">
      <alignment horizontal="right"/>
    </xf>
    <xf numFmtId="164" fontId="21" fillId="0" borderId="36" xfId="8" applyNumberFormat="1" applyFont="1" applyBorder="1" applyAlignment="1">
      <alignment horizontal="right"/>
    </xf>
    <xf numFmtId="0" fontId="21" fillId="0" borderId="43" xfId="8" applyFont="1" applyBorder="1" applyAlignment="1">
      <alignment horizontal="right"/>
    </xf>
    <xf numFmtId="0" fontId="21" fillId="0" borderId="6" xfId="8" applyFont="1" applyBorder="1" applyAlignment="1">
      <alignment horizontal="right"/>
    </xf>
    <xf numFmtId="0" fontId="21" fillId="0" borderId="45" xfId="8" applyFont="1" applyBorder="1" applyAlignment="1">
      <alignment horizontal="right"/>
    </xf>
    <xf numFmtId="4" fontId="7" fillId="4" borderId="1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10" fillId="0" borderId="2" xfId="7" applyFont="1" applyBorder="1"/>
    <xf numFmtId="0" fontId="21" fillId="0" borderId="2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2" fontId="21" fillId="0" borderId="15" xfId="8" applyNumberFormat="1" applyFont="1" applyBorder="1" applyAlignment="1">
      <alignment horizontal="right"/>
    </xf>
    <xf numFmtId="49" fontId="20" fillId="4" borderId="1" xfId="7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 wrapText="1"/>
    </xf>
    <xf numFmtId="0" fontId="30" fillId="10" borderId="1" xfId="0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6" fillId="6" borderId="0" xfId="5" applyFont="1" applyFill="1" applyAlignment="1">
      <alignment horizontal="left" vertical="center" wrapText="1"/>
    </xf>
    <xf numFmtId="0" fontId="46" fillId="6" borderId="0" xfId="0" applyFont="1" applyFill="1" applyAlignment="1">
      <alignment horizontal="left" vertical="center"/>
    </xf>
    <xf numFmtId="2" fontId="20" fillId="0" borderId="0" xfId="5" applyNumberFormat="1" applyFont="1" applyFill="1" applyAlignment="1">
      <alignment horizontal="right"/>
    </xf>
    <xf numFmtId="2" fontId="20" fillId="0" borderId="33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right"/>
    </xf>
    <xf numFmtId="2" fontId="20" fillId="0" borderId="34" xfId="5" applyNumberFormat="1" applyFont="1" applyFill="1" applyBorder="1" applyAlignment="1">
      <alignment horizontal="right"/>
    </xf>
    <xf numFmtId="2" fontId="20" fillId="7" borderId="1" xfId="5" applyNumberFormat="1" applyFont="1" applyFill="1" applyBorder="1" applyAlignment="1">
      <alignment horizontal="left" vertical="top"/>
    </xf>
    <xf numFmtId="2" fontId="20" fillId="7" borderId="2" xfId="5" applyNumberFormat="1" applyFont="1" applyFill="1" applyBorder="1" applyAlignment="1">
      <alignment horizontal="left" vertical="top"/>
    </xf>
    <xf numFmtId="0" fontId="20" fillId="4" borderId="88" xfId="5" applyFont="1" applyFill="1" applyBorder="1" applyAlignment="1">
      <alignment horizontal="center"/>
    </xf>
    <xf numFmtId="0" fontId="20" fillId="4" borderId="29" xfId="5" applyFont="1" applyFill="1" applyBorder="1" applyAlignment="1">
      <alignment horizontal="center"/>
    </xf>
    <xf numFmtId="2" fontId="20" fillId="7" borderId="17" xfId="5" applyNumberFormat="1" applyFont="1" applyFill="1" applyBorder="1" applyAlignment="1">
      <alignment horizontal="center" vertical="top"/>
    </xf>
    <xf numFmtId="2" fontId="20" fillId="7" borderId="1" xfId="5" applyNumberFormat="1" applyFont="1" applyFill="1" applyBorder="1" applyAlignment="1">
      <alignment horizontal="center" vertical="top" wrapText="1"/>
    </xf>
    <xf numFmtId="0" fontId="19" fillId="7" borderId="70" xfId="5" applyFont="1" applyFill="1" applyBorder="1" applyAlignment="1">
      <alignment vertical="center"/>
    </xf>
    <xf numFmtId="0" fontId="19" fillId="7" borderId="38" xfId="5" applyFont="1" applyFill="1" applyBorder="1" applyAlignment="1">
      <alignment vertical="center"/>
    </xf>
    <xf numFmtId="0" fontId="19" fillId="7" borderId="55" xfId="5" applyFont="1" applyFill="1" applyBorder="1" applyAlignment="1">
      <alignment horizontal="left" vertical="center"/>
    </xf>
    <xf numFmtId="0" fontId="19" fillId="7" borderId="36" xfId="5" applyFont="1" applyFill="1" applyBorder="1" applyAlignment="1">
      <alignment horizontal="left" vertical="center"/>
    </xf>
    <xf numFmtId="0" fontId="20" fillId="7" borderId="1" xfId="5" applyFont="1" applyFill="1" applyBorder="1" applyAlignment="1">
      <alignment horizontal="center" vertical="top" wrapText="1"/>
    </xf>
    <xf numFmtId="2" fontId="23" fillId="7" borderId="1" xfId="5" applyNumberFormat="1" applyFont="1" applyFill="1" applyBorder="1" applyAlignment="1">
      <alignment horizontal="center" vertical="top" wrapText="1"/>
    </xf>
    <xf numFmtId="2" fontId="24" fillId="7" borderId="1" xfId="0" applyNumberFormat="1" applyFont="1" applyFill="1" applyBorder="1" applyAlignment="1">
      <alignment horizontal="center" vertical="top"/>
    </xf>
    <xf numFmtId="2" fontId="25" fillId="7" borderId="1" xfId="5" applyNumberFormat="1" applyFont="1" applyFill="1" applyBorder="1" applyAlignment="1">
      <alignment horizontal="center" vertical="top"/>
    </xf>
    <xf numFmtId="0" fontId="21" fillId="5" borderId="51" xfId="5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2" fontId="24" fillId="7" borderId="1" xfId="5" applyNumberFormat="1" applyFont="1" applyFill="1" applyBorder="1" applyAlignment="1">
      <alignment horizontal="center" vertical="top"/>
    </xf>
    <xf numFmtId="0" fontId="21" fillId="7" borderId="76" xfId="5" applyFont="1" applyFill="1" applyBorder="1" applyAlignment="1">
      <alignment horizontal="center" vertical="top" wrapText="1"/>
    </xf>
    <xf numFmtId="0" fontId="21" fillId="7" borderId="23" xfId="5" applyFont="1" applyFill="1" applyBorder="1" applyAlignment="1">
      <alignment horizontal="center" vertical="top" wrapText="1"/>
    </xf>
    <xf numFmtId="0" fontId="21" fillId="7" borderId="84" xfId="5" applyFont="1" applyFill="1" applyBorder="1" applyAlignment="1">
      <alignment horizontal="center" vertical="top" wrapText="1"/>
    </xf>
    <xf numFmtId="0" fontId="21" fillId="7" borderId="5" xfId="5" applyFont="1" applyFill="1" applyBorder="1" applyAlignment="1">
      <alignment horizontal="center" vertical="top" wrapText="1"/>
    </xf>
    <xf numFmtId="2" fontId="22" fillId="7" borderId="54" xfId="5" applyNumberFormat="1" applyFont="1" applyFill="1" applyBorder="1" applyAlignment="1">
      <alignment horizontal="left" vertical="center"/>
    </xf>
    <xf numFmtId="2" fontId="22" fillId="7" borderId="82" xfId="5" applyNumberFormat="1" applyFont="1" applyFill="1" applyBorder="1" applyAlignment="1">
      <alignment horizontal="left" vertical="center"/>
    </xf>
    <xf numFmtId="2" fontId="22" fillId="7" borderId="0" xfId="5" applyNumberFormat="1" applyFont="1" applyFill="1" applyBorder="1" applyAlignment="1">
      <alignment horizontal="left" vertical="center"/>
    </xf>
    <xf numFmtId="2" fontId="22" fillId="7" borderId="34" xfId="5" applyNumberFormat="1" applyFont="1" applyFill="1" applyBorder="1" applyAlignment="1">
      <alignment horizontal="left" vertical="center"/>
    </xf>
    <xf numFmtId="2" fontId="22" fillId="7" borderId="15" xfId="5" applyNumberFormat="1" applyFont="1" applyFill="1" applyBorder="1" applyAlignment="1">
      <alignment horizontal="left" vertical="center"/>
    </xf>
    <xf numFmtId="2" fontId="22" fillId="7" borderId="19" xfId="5" applyNumberFormat="1" applyFont="1" applyFill="1" applyBorder="1" applyAlignment="1">
      <alignment horizontal="left" vertical="center"/>
    </xf>
    <xf numFmtId="2" fontId="20" fillId="7" borderId="71" xfId="5" applyNumberFormat="1" applyFont="1" applyFill="1" applyBorder="1" applyAlignment="1">
      <alignment horizontal="left" vertical="center" wrapText="1"/>
    </xf>
    <xf numFmtId="2" fontId="20" fillId="7" borderId="56" xfId="5" applyNumberFormat="1" applyFont="1" applyFill="1" applyBorder="1" applyAlignment="1">
      <alignment horizontal="left" vertical="center" wrapText="1"/>
    </xf>
    <xf numFmtId="2" fontId="20" fillId="7" borderId="20" xfId="5" applyNumberFormat="1" applyFont="1" applyFill="1" applyBorder="1" applyAlignment="1">
      <alignment horizontal="left" vertical="center" wrapText="1"/>
    </xf>
    <xf numFmtId="2" fontId="20" fillId="7" borderId="43" xfId="5" applyNumberFormat="1" applyFont="1" applyFill="1" applyBorder="1" applyAlignment="1">
      <alignment horizontal="left" vertical="center" wrapText="1"/>
    </xf>
    <xf numFmtId="0" fontId="21" fillId="0" borderId="6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8" fillId="12" borderId="55" xfId="2" applyFont="1" applyFill="1" applyBorder="1" applyAlignment="1">
      <alignment horizontal="left" vertical="center"/>
    </xf>
    <xf numFmtId="0" fontId="38" fillId="12" borderId="6" xfId="2" applyFont="1" applyFill="1" applyBorder="1" applyAlignment="1">
      <alignment horizontal="left" vertical="center"/>
    </xf>
    <xf numFmtId="0" fontId="38" fillId="12" borderId="70" xfId="2" applyFont="1" applyFill="1" applyBorder="1" applyAlignment="1">
      <alignment horizontal="left" vertical="center"/>
    </xf>
    <xf numFmtId="0" fontId="38" fillId="12" borderId="44" xfId="2" applyFont="1" applyFill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2" fontId="20" fillId="13" borderId="17" xfId="7" applyNumberFormat="1" applyFont="1" applyFill="1" applyBorder="1" applyAlignment="1">
      <alignment horizontal="center" vertical="center"/>
    </xf>
    <xf numFmtId="2" fontId="20" fillId="13" borderId="18" xfId="7" applyNumberFormat="1" applyFont="1" applyFill="1" applyBorder="1" applyAlignment="1">
      <alignment horizontal="center" vertical="center"/>
    </xf>
    <xf numFmtId="0" fontId="20" fillId="13" borderId="16" xfId="7" applyFont="1" applyFill="1" applyBorder="1" applyAlignment="1">
      <alignment horizontal="center" vertical="center"/>
    </xf>
    <xf numFmtId="0" fontId="20" fillId="13" borderId="4" xfId="7" applyFont="1" applyFill="1" applyBorder="1" applyAlignment="1">
      <alignment horizontal="center" vertical="center"/>
    </xf>
    <xf numFmtId="0" fontId="20" fillId="13" borderId="17" xfId="7" applyFont="1" applyFill="1" applyBorder="1" applyAlignment="1">
      <alignment horizontal="left" vertical="center" wrapText="1"/>
    </xf>
    <xf numFmtId="0" fontId="20" fillId="13" borderId="1" xfId="7" applyFont="1" applyFill="1" applyBorder="1" applyAlignment="1">
      <alignment horizontal="left" vertical="center" wrapText="1"/>
    </xf>
    <xf numFmtId="0" fontId="20" fillId="14" borderId="17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left" vertical="center" wrapText="1"/>
    </xf>
    <xf numFmtId="0" fontId="20" fillId="13" borderId="1" xfId="7" applyFont="1" applyFill="1" applyBorder="1" applyAlignment="1">
      <alignment horizontal="center" vertical="center"/>
    </xf>
    <xf numFmtId="2" fontId="20" fillId="13" borderId="5" xfId="7" applyNumberFormat="1" applyFont="1" applyFill="1" applyBorder="1" applyAlignment="1">
      <alignment horizontal="center"/>
    </xf>
    <xf numFmtId="2" fontId="20" fillId="13" borderId="67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13" borderId="1" xfId="7" applyNumberFormat="1" applyFont="1" applyFill="1" applyBorder="1" applyAlignment="1">
      <alignment horizontal="center"/>
    </xf>
    <xf numFmtId="2" fontId="10" fillId="13" borderId="2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 vertical="center"/>
    </xf>
    <xf numFmtId="164" fontId="10" fillId="13" borderId="17" xfId="7" applyNumberFormat="1" applyFont="1" applyFill="1" applyBorder="1" applyAlignment="1">
      <alignment horizontal="center" vertical="center"/>
    </xf>
    <xf numFmtId="164" fontId="10" fillId="13" borderId="18" xfId="7" applyNumberFormat="1" applyFont="1" applyFill="1" applyBorder="1" applyAlignment="1">
      <alignment horizontal="center" vertical="center"/>
    </xf>
    <xf numFmtId="0" fontId="10" fillId="13" borderId="16" xfId="7" applyFont="1" applyFill="1" applyBorder="1" applyAlignment="1">
      <alignment horizontal="center" vertical="center"/>
    </xf>
    <xf numFmtId="0" fontId="10" fillId="13" borderId="4" xfId="7" applyFont="1" applyFill="1" applyBorder="1" applyAlignment="1">
      <alignment horizontal="center" vertical="center"/>
    </xf>
    <xf numFmtId="0" fontId="10" fillId="13" borderId="17" xfId="7" applyFont="1" applyFill="1" applyBorder="1" applyAlignment="1">
      <alignment horizontal="left" vertical="center" wrapText="1"/>
    </xf>
    <xf numFmtId="0" fontId="10" fillId="13" borderId="1" xfId="7" applyFont="1" applyFill="1" applyBorder="1" applyAlignment="1">
      <alignment horizontal="left" vertical="center" wrapText="1"/>
    </xf>
    <xf numFmtId="0" fontId="30" fillId="0" borderId="15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30" fillId="15" borderId="5" xfId="0" applyFont="1" applyFill="1" applyBorder="1" applyAlignment="1">
      <alignment horizontal="center" vertical="center"/>
    </xf>
    <xf numFmtId="0" fontId="30" fillId="15" borderId="22" xfId="0" applyFont="1" applyFill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2" xfId="8" applyFont="1" applyBorder="1" applyAlignment="1">
      <alignment horizontal="center" vertical="center"/>
    </xf>
    <xf numFmtId="0" fontId="30" fillId="15" borderId="1" xfId="8" applyFont="1" applyFill="1" applyBorder="1" applyAlignment="1">
      <alignment horizontal="center" vertical="center" wrapText="1"/>
    </xf>
    <xf numFmtId="0" fontId="30" fillId="15" borderId="0" xfId="8" applyFont="1" applyFill="1" applyAlignment="1">
      <alignment vertical="center"/>
    </xf>
    <xf numFmtId="0" fontId="30" fillId="15" borderId="0" xfId="8" applyFont="1" applyFill="1" applyAlignment="1">
      <alignment horizontal="left" vertical="center"/>
    </xf>
    <xf numFmtId="0" fontId="21" fillId="0" borderId="48" xfId="8" applyFont="1" applyBorder="1" applyAlignment="1">
      <alignment horizontal="center"/>
    </xf>
    <xf numFmtId="0" fontId="39" fillId="5" borderId="58" xfId="8" applyFont="1" applyFill="1" applyBorder="1" applyAlignment="1">
      <alignment horizontal="center" vertical="center"/>
    </xf>
    <xf numFmtId="0" fontId="39" fillId="5" borderId="82" xfId="8" applyFont="1" applyFill="1" applyBorder="1" applyAlignment="1">
      <alignment horizontal="center" vertical="center"/>
    </xf>
    <xf numFmtId="0" fontId="39" fillId="5" borderId="65" xfId="8" applyFont="1" applyFill="1" applyBorder="1" applyAlignment="1">
      <alignment horizontal="center" vertical="center"/>
    </xf>
    <xf numFmtId="0" fontId="39" fillId="5" borderId="72" xfId="8" applyFont="1" applyFill="1" applyBorder="1" applyAlignment="1">
      <alignment horizontal="center" vertical="center"/>
    </xf>
    <xf numFmtId="0" fontId="20" fillId="15" borderId="57" xfId="8" applyFont="1" applyFill="1" applyBorder="1" applyAlignment="1">
      <alignment horizontal="center" vertical="center"/>
    </xf>
    <xf numFmtId="0" fontId="20" fillId="15" borderId="35" xfId="8" applyFont="1" applyFill="1" applyBorder="1" applyAlignment="1">
      <alignment horizontal="center" vertical="center"/>
    </xf>
    <xf numFmtId="0" fontId="20" fillId="15" borderId="63" xfId="8" applyFont="1" applyFill="1" applyBorder="1" applyAlignment="1">
      <alignment horizontal="center" vertical="center"/>
    </xf>
    <xf numFmtId="0" fontId="20" fillId="15" borderId="70" xfId="8" applyFont="1" applyFill="1" applyBorder="1" applyAlignment="1">
      <alignment horizontal="center" vertical="center"/>
    </xf>
    <xf numFmtId="0" fontId="20" fillId="15" borderId="44" xfId="8" applyFont="1" applyFill="1" applyBorder="1" applyAlignment="1">
      <alignment horizontal="center" vertical="center"/>
    </xf>
    <xf numFmtId="164" fontId="20" fillId="15" borderId="89" xfId="8" applyNumberFormat="1" applyFont="1" applyFill="1" applyBorder="1" applyAlignment="1">
      <alignment horizontal="center"/>
    </xf>
    <xf numFmtId="164" fontId="20" fillId="15" borderId="43" xfId="8" applyNumberFormat="1" applyFont="1" applyFill="1" applyBorder="1" applyAlignment="1">
      <alignment horizontal="center"/>
    </xf>
    <xf numFmtId="0" fontId="20" fillId="15" borderId="51" xfId="8" applyFont="1" applyFill="1" applyBorder="1" applyAlignment="1">
      <alignment horizontal="center"/>
    </xf>
    <xf numFmtId="0" fontId="20" fillId="15" borderId="37" xfId="8" applyFont="1" applyFill="1" applyBorder="1" applyAlignment="1">
      <alignment horizontal="center"/>
    </xf>
    <xf numFmtId="0" fontId="21" fillId="15" borderId="46" xfId="0" applyFont="1" applyFill="1" applyBorder="1" applyAlignment="1">
      <alignment horizontal="center" vertical="center" wrapText="1"/>
    </xf>
    <xf numFmtId="0" fontId="21" fillId="15" borderId="35" xfId="0" applyFont="1" applyFill="1" applyBorder="1" applyAlignment="1">
      <alignment horizontal="center" vertical="center" wrapText="1"/>
    </xf>
    <xf numFmtId="0" fontId="21" fillId="15" borderId="63" xfId="0" applyFont="1" applyFill="1" applyBorder="1" applyAlignment="1">
      <alignment horizontal="center" vertical="center" wrapText="1"/>
    </xf>
    <xf numFmtId="0" fontId="20" fillId="15" borderId="58" xfId="8" applyFont="1" applyFill="1" applyBorder="1" applyAlignment="1">
      <alignment horizontal="center" vertical="center"/>
    </xf>
    <xf numFmtId="0" fontId="20" fillId="15" borderId="54" xfId="8" applyFont="1" applyFill="1" applyBorder="1" applyAlignment="1">
      <alignment horizontal="center" vertical="center"/>
    </xf>
    <xf numFmtId="0" fontId="20" fillId="15" borderId="56" xfId="8" applyFont="1" applyFill="1" applyBorder="1" applyAlignment="1">
      <alignment horizontal="center" vertical="center"/>
    </xf>
    <xf numFmtId="0" fontId="20" fillId="15" borderId="89" xfId="8" applyFont="1" applyFill="1" applyBorder="1" applyAlignment="1">
      <alignment horizontal="center" vertical="center"/>
    </xf>
    <xf numFmtId="0" fontId="20" fillId="15" borderId="15" xfId="8" applyFont="1" applyFill="1" applyBorder="1" applyAlignment="1">
      <alignment horizontal="center" vertical="center"/>
    </xf>
    <xf numFmtId="0" fontId="20" fillId="15" borderId="43" xfId="8" applyFont="1" applyFill="1" applyBorder="1" applyAlignment="1">
      <alignment horizontal="center" vertical="center"/>
    </xf>
    <xf numFmtId="164" fontId="20" fillId="15" borderId="58" xfId="8" applyNumberFormat="1" applyFont="1" applyFill="1" applyBorder="1" applyAlignment="1">
      <alignment horizontal="center"/>
    </xf>
    <xf numFmtId="164" fontId="20" fillId="15" borderId="56" xfId="8" applyNumberFormat="1" applyFont="1" applyFill="1" applyBorder="1" applyAlignment="1">
      <alignment horizontal="center"/>
    </xf>
    <xf numFmtId="0" fontId="20" fillId="15" borderId="58" xfId="8" applyFont="1" applyFill="1" applyBorder="1" applyAlignment="1">
      <alignment horizontal="center"/>
    </xf>
    <xf numFmtId="0" fontId="20" fillId="15" borderId="56" xfId="8" applyFont="1" applyFill="1" applyBorder="1" applyAlignment="1">
      <alignment horizontal="center"/>
    </xf>
    <xf numFmtId="164" fontId="20" fillId="15" borderId="54" xfId="8" applyNumberFormat="1" applyFont="1" applyFill="1" applyBorder="1" applyAlignment="1">
      <alignment horizontal="center"/>
    </xf>
    <xf numFmtId="164" fontId="20" fillId="15" borderId="0" xfId="8" applyNumberFormat="1" applyFont="1" applyFill="1" applyBorder="1" applyAlignment="1">
      <alignment horizontal="center"/>
    </xf>
    <xf numFmtId="164" fontId="20" fillId="15" borderId="37" xfId="8" applyNumberFormat="1" applyFont="1" applyFill="1" applyBorder="1" applyAlignment="1">
      <alignment horizontal="center"/>
    </xf>
    <xf numFmtId="0" fontId="20" fillId="15" borderId="89" xfId="8" applyFont="1" applyFill="1" applyBorder="1" applyAlignment="1">
      <alignment horizontal="center"/>
    </xf>
    <xf numFmtId="0" fontId="20" fillId="15" borderId="15" xfId="8" applyFont="1" applyFill="1" applyBorder="1" applyAlignment="1">
      <alignment horizontal="center"/>
    </xf>
    <xf numFmtId="0" fontId="20" fillId="15" borderId="43" xfId="8" applyFont="1" applyFill="1" applyBorder="1" applyAlignment="1">
      <alignment horizontal="center"/>
    </xf>
    <xf numFmtId="0" fontId="20" fillId="15" borderId="54" xfId="8" applyFont="1" applyFill="1" applyBorder="1" applyAlignment="1">
      <alignment horizontal="center"/>
    </xf>
    <xf numFmtId="0" fontId="20" fillId="15" borderId="11" xfId="8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44" fillId="18" borderId="16" xfId="0" applyFont="1" applyFill="1" applyBorder="1" applyAlignment="1">
      <alignment horizontal="center" vertical="center" wrapText="1"/>
    </xf>
    <xf numFmtId="0" fontId="44" fillId="18" borderId="4" xfId="0" applyFont="1" applyFill="1" applyBorder="1" applyAlignment="1">
      <alignment horizontal="center" vertical="center" wrapText="1"/>
    </xf>
    <xf numFmtId="0" fontId="44" fillId="18" borderId="17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8" fillId="18" borderId="17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4" fillId="18" borderId="7" xfId="0" applyFont="1" applyFill="1" applyBorder="1" applyAlignment="1">
      <alignment horizontal="center" vertical="center" wrapText="1"/>
    </xf>
    <xf numFmtId="0" fontId="44" fillId="18" borderId="36" xfId="0" applyFont="1" applyFill="1" applyBorder="1" applyAlignment="1">
      <alignment horizontal="center" vertical="center" wrapText="1"/>
    </xf>
    <xf numFmtId="0" fontId="44" fillId="18" borderId="6" xfId="0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0" fontId="43" fillId="18" borderId="2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44" fillId="18" borderId="90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 wrapText="1"/>
    </xf>
    <xf numFmtId="0" fontId="44" fillId="18" borderId="47" xfId="0" applyFont="1" applyFill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44" fillId="18" borderId="19" xfId="0" applyFont="1" applyFill="1" applyBorder="1" applyAlignment="1">
      <alignment horizontal="center" vertical="center" wrapText="1"/>
    </xf>
    <xf numFmtId="0" fontId="19" fillId="0" borderId="0" xfId="9" applyFont="1" applyAlignment="1">
      <alignment horizontal="left"/>
    </xf>
    <xf numFmtId="0" fontId="13" fillId="5" borderId="6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20" fillId="0" borderId="58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64" xfId="6" applyFont="1" applyBorder="1" applyAlignment="1">
      <alignment horizontal="center" vertical="center"/>
    </xf>
    <xf numFmtId="0" fontId="20" fillId="17" borderId="58" xfId="6" applyFont="1" applyFill="1" applyBorder="1" applyAlignment="1">
      <alignment horizontal="center" vertical="center"/>
    </xf>
    <xf numFmtId="0" fontId="20" fillId="17" borderId="51" xfId="6" applyFont="1" applyFill="1" applyBorder="1" applyAlignment="1">
      <alignment horizontal="center" vertical="center"/>
    </xf>
    <xf numFmtId="0" fontId="20" fillId="17" borderId="91" xfId="6" applyFont="1" applyFill="1" applyBorder="1" applyAlignment="1">
      <alignment horizontal="center" vertical="center"/>
    </xf>
    <xf numFmtId="0" fontId="20" fillId="17" borderId="57" xfId="6" applyFont="1" applyFill="1" applyBorder="1" applyAlignment="1">
      <alignment horizontal="left" vertical="center"/>
    </xf>
    <xf numFmtId="0" fontId="20" fillId="17" borderId="35" xfId="6" applyFont="1" applyFill="1" applyBorder="1" applyAlignment="1">
      <alignment horizontal="left" vertical="center"/>
    </xf>
    <xf numFmtId="0" fontId="20" fillId="17" borderId="63" xfId="6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 vertical="top" wrapText="1"/>
    </xf>
    <xf numFmtId="0" fontId="23" fillId="9" borderId="58" xfId="0" applyFont="1" applyFill="1" applyBorder="1" applyAlignment="1">
      <alignment horizontal="center" vertical="center"/>
    </xf>
    <xf numFmtId="0" fontId="23" fillId="9" borderId="51" xfId="0" applyFont="1" applyFill="1" applyBorder="1" applyAlignment="1">
      <alignment horizontal="center" vertical="center"/>
    </xf>
    <xf numFmtId="0" fontId="38" fillId="9" borderId="57" xfId="2" applyFont="1" applyFill="1" applyBorder="1" applyAlignment="1">
      <alignment horizontal="center" vertical="center"/>
    </xf>
    <xf numFmtId="0" fontId="38" fillId="9" borderId="35" xfId="2" applyFont="1" applyFill="1" applyBorder="1" applyAlignment="1">
      <alignment horizontal="center" vertical="center"/>
    </xf>
    <xf numFmtId="0" fontId="23" fillId="9" borderId="17" xfId="1" applyFont="1" applyFill="1" applyBorder="1" applyAlignment="1">
      <alignment horizontal="center" vertical="center" wrapText="1"/>
    </xf>
    <xf numFmtId="0" fontId="46" fillId="4" borderId="0" xfId="2" applyFont="1" applyFill="1" applyBorder="1" applyAlignment="1">
      <alignment horizontal="left" vertical="center" wrapText="1"/>
    </xf>
    <xf numFmtId="0" fontId="23" fillId="9" borderId="17" xfId="1" applyFont="1" applyFill="1" applyBorder="1" applyAlignment="1">
      <alignment horizontal="center" vertical="center"/>
    </xf>
    <xf numFmtId="0" fontId="23" fillId="9" borderId="18" xfId="1" applyFont="1" applyFill="1" applyBorder="1" applyAlignment="1">
      <alignment horizontal="center" vertical="center"/>
    </xf>
    <xf numFmtId="0" fontId="23" fillId="9" borderId="75" xfId="0" applyFont="1" applyFill="1" applyBorder="1" applyAlignment="1">
      <alignment horizontal="center" vertical="center"/>
    </xf>
    <xf numFmtId="0" fontId="23" fillId="9" borderId="83" xfId="0" applyFont="1" applyFill="1" applyBorder="1" applyAlignment="1">
      <alignment horizontal="center" vertical="center"/>
    </xf>
    <xf numFmtId="0" fontId="23" fillId="9" borderId="77" xfId="0" applyFont="1" applyFill="1" applyBorder="1" applyAlignment="1">
      <alignment horizontal="center" vertical="center"/>
    </xf>
  </cellXfs>
  <cellStyles count="10">
    <cellStyle name="[StdExit()]" xfId="1" xr:uid="{00000000-0005-0000-0000-000000000000}"/>
    <cellStyle name="Dobry" xfId="2" builtinId="26"/>
    <cellStyle name="Dziesiętny" xfId="3" builtinId="3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6" xfId="9" xr:uid="{00000000-0005-0000-0000-000009000000}"/>
  </cellStyles>
  <dxfs count="0"/>
  <tableStyles count="0" defaultTableStyle="TableStyleMedium9" defaultPivotStyle="PivotStyleLight16"/>
  <colors>
    <mruColors>
      <color rgb="FFB2B2B2"/>
      <color rgb="FF99CCFF"/>
      <color rgb="FF00CC00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5050"/>
    <pageSetUpPr fitToPage="1"/>
  </sheetPr>
  <dimension ref="A1:AC58"/>
  <sheetViews>
    <sheetView topLeftCell="A28" zoomScale="70" zoomScaleNormal="70" workbookViewId="0">
      <selection activeCell="B50" sqref="B50:B51"/>
    </sheetView>
  </sheetViews>
  <sheetFormatPr defaultColWidth="8.88671875" defaultRowHeight="12.6"/>
  <cols>
    <col min="1" max="1" width="4.44140625" style="91" customWidth="1"/>
    <col min="2" max="2" width="16" style="91" customWidth="1"/>
    <col min="3" max="3" width="18.33203125" style="91" bestFit="1" customWidth="1"/>
    <col min="4" max="4" width="11.44140625" style="135" bestFit="1" customWidth="1"/>
    <col min="5" max="5" width="9.33203125" style="91" bestFit="1" customWidth="1"/>
    <col min="6" max="6" width="10.33203125" style="135" bestFit="1" customWidth="1"/>
    <col min="7" max="7" width="9.6640625" style="91" bestFit="1" customWidth="1"/>
    <col min="8" max="8" width="9.33203125" style="135" bestFit="1" customWidth="1"/>
    <col min="9" max="9" width="9.33203125" style="91" bestFit="1" customWidth="1"/>
    <col min="10" max="10" width="9.6640625" style="91" bestFit="1" customWidth="1"/>
    <col min="11" max="11" width="9.33203125" style="91" bestFit="1" customWidth="1"/>
    <col min="12" max="12" width="11.109375" style="135" bestFit="1" customWidth="1"/>
    <col min="13" max="13" width="9.33203125" style="91" bestFit="1" customWidth="1"/>
    <col min="14" max="14" width="10" style="135" bestFit="1" customWidth="1"/>
    <col min="15" max="15" width="9.33203125" style="91" bestFit="1" customWidth="1"/>
    <col min="16" max="16" width="10" style="135" bestFit="1" customWidth="1"/>
    <col min="17" max="17" width="9.33203125" style="91" bestFit="1" customWidth="1"/>
    <col min="18" max="18" width="11.109375" style="135" bestFit="1" customWidth="1"/>
    <col min="19" max="19" width="9.33203125" style="91" bestFit="1" customWidth="1"/>
    <col min="20" max="20" width="11.109375" style="135" bestFit="1" customWidth="1"/>
    <col min="21" max="21" width="12.44140625" style="135" bestFit="1" customWidth="1"/>
    <col min="22" max="22" width="11.109375" style="135" bestFit="1" customWidth="1"/>
    <col min="23" max="23" width="9.33203125" style="91" bestFit="1" customWidth="1"/>
    <col min="24" max="24" width="12.44140625" style="135" bestFit="1" customWidth="1"/>
    <col min="25" max="25" width="14.88671875" style="91" customWidth="1"/>
    <col min="26" max="26" width="11.6640625" style="91" customWidth="1"/>
    <col min="27" max="27" width="10.88671875" style="91" customWidth="1"/>
    <col min="28" max="16384" width="8.88671875" style="91"/>
  </cols>
  <sheetData>
    <row r="1" spans="1:29" s="88" customFormat="1" ht="16.2">
      <c r="A1" s="83" t="s">
        <v>25</v>
      </c>
      <c r="B1" s="84"/>
      <c r="C1" s="84"/>
      <c r="D1" s="85"/>
      <c r="E1" s="86"/>
      <c r="F1" s="85"/>
      <c r="G1" s="86"/>
      <c r="H1" s="85"/>
      <c r="I1" s="84"/>
      <c r="J1" s="84"/>
      <c r="K1" s="84"/>
      <c r="L1" s="87"/>
      <c r="M1" s="84"/>
      <c r="N1" s="87"/>
      <c r="O1" s="84"/>
      <c r="P1" s="87"/>
      <c r="Q1" s="84"/>
      <c r="R1" s="87"/>
      <c r="S1" s="84"/>
      <c r="T1" s="87"/>
      <c r="U1" s="87"/>
      <c r="V1" s="87"/>
      <c r="W1" s="84"/>
      <c r="X1" s="87"/>
      <c r="Y1" s="84"/>
      <c r="Z1" s="84"/>
      <c r="AA1" s="84"/>
    </row>
    <row r="2" spans="1:29" ht="16.2">
      <c r="A2" s="802"/>
      <c r="B2" s="802"/>
      <c r="C2" s="802"/>
      <c r="D2" s="803"/>
      <c r="E2" s="804"/>
      <c r="F2" s="804"/>
      <c r="G2" s="805"/>
      <c r="H2" s="802"/>
      <c r="I2" s="802"/>
      <c r="J2" s="802"/>
      <c r="K2" s="802"/>
      <c r="L2" s="802"/>
      <c r="M2" s="802"/>
      <c r="N2" s="802"/>
      <c r="O2" s="802"/>
      <c r="P2" s="89"/>
      <c r="Q2" s="90"/>
      <c r="R2" s="89"/>
      <c r="S2" s="90"/>
      <c r="T2" s="89"/>
      <c r="U2" s="89"/>
      <c r="V2" s="89"/>
      <c r="W2" s="90"/>
      <c r="X2" s="89"/>
      <c r="Y2" s="90"/>
      <c r="Z2" s="90"/>
      <c r="AA2" s="90"/>
    </row>
    <row r="3" spans="1:29" ht="16.8" thickBot="1">
      <c r="A3" s="618" t="s">
        <v>126</v>
      </c>
      <c r="B3" s="619"/>
      <c r="C3" s="620"/>
      <c r="D3" s="621"/>
      <c r="E3" s="622"/>
      <c r="F3" s="621"/>
      <c r="G3" s="620"/>
      <c r="H3" s="623"/>
      <c r="I3" s="624"/>
      <c r="J3" s="624"/>
      <c r="K3" s="624"/>
      <c r="L3" s="623"/>
      <c r="M3" s="624"/>
      <c r="N3" s="623"/>
      <c r="O3" s="624"/>
      <c r="P3" s="623"/>
      <c r="Q3" s="624"/>
      <c r="R3" s="623"/>
      <c r="S3" s="624"/>
      <c r="T3" s="623"/>
      <c r="U3" s="623"/>
      <c r="V3" s="623"/>
      <c r="W3" s="620" t="s">
        <v>245</v>
      </c>
      <c r="X3" s="625"/>
      <c r="Y3" s="620"/>
      <c r="Z3" s="620"/>
      <c r="AA3" s="624"/>
    </row>
    <row r="4" spans="1:29" s="92" customFormat="1" ht="25.5" customHeight="1">
      <c r="A4" s="812" t="s">
        <v>5</v>
      </c>
      <c r="B4" s="626"/>
      <c r="C4" s="814" t="s">
        <v>90</v>
      </c>
      <c r="D4" s="810" t="s">
        <v>97</v>
      </c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33" t="s">
        <v>114</v>
      </c>
      <c r="W4" s="834"/>
      <c r="X4" s="827" t="s">
        <v>38</v>
      </c>
      <c r="Y4" s="828"/>
      <c r="Z4" s="825" t="s">
        <v>125</v>
      </c>
      <c r="AA4" s="823" t="s">
        <v>115</v>
      </c>
      <c r="AB4" s="820"/>
      <c r="AC4" s="821"/>
    </row>
    <row r="5" spans="1:29" s="92" customFormat="1" ht="30" customHeight="1">
      <c r="A5" s="813"/>
      <c r="B5" s="627" t="s">
        <v>201</v>
      </c>
      <c r="C5" s="815"/>
      <c r="D5" s="811" t="s">
        <v>26</v>
      </c>
      <c r="E5" s="811"/>
      <c r="F5" s="817" t="s">
        <v>27</v>
      </c>
      <c r="G5" s="817"/>
      <c r="H5" s="817" t="s">
        <v>28</v>
      </c>
      <c r="I5" s="817"/>
      <c r="J5" s="816" t="s">
        <v>124</v>
      </c>
      <c r="K5" s="816"/>
      <c r="L5" s="811" t="s">
        <v>29</v>
      </c>
      <c r="M5" s="811"/>
      <c r="N5" s="811" t="s">
        <v>30</v>
      </c>
      <c r="O5" s="811"/>
      <c r="P5" s="811" t="s">
        <v>113</v>
      </c>
      <c r="Q5" s="811"/>
      <c r="R5" s="811" t="s">
        <v>31</v>
      </c>
      <c r="S5" s="811"/>
      <c r="T5" s="811" t="s">
        <v>32</v>
      </c>
      <c r="U5" s="811"/>
      <c r="V5" s="835"/>
      <c r="W5" s="836"/>
      <c r="X5" s="829"/>
      <c r="Y5" s="830"/>
      <c r="Z5" s="826"/>
      <c r="AA5" s="824"/>
      <c r="AB5" s="820"/>
      <c r="AC5" s="821"/>
    </row>
    <row r="6" spans="1:29" s="92" customFormat="1" ht="16.2">
      <c r="A6" s="813"/>
      <c r="B6" s="628"/>
      <c r="C6" s="815"/>
      <c r="D6" s="811"/>
      <c r="E6" s="811"/>
      <c r="F6" s="817"/>
      <c r="G6" s="817"/>
      <c r="H6" s="817"/>
      <c r="I6" s="817"/>
      <c r="J6" s="816"/>
      <c r="K6" s="816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06" t="s">
        <v>34</v>
      </c>
      <c r="W6" s="807"/>
      <c r="X6" s="829"/>
      <c r="Y6" s="830"/>
      <c r="Z6" s="826"/>
      <c r="AA6" s="824"/>
      <c r="AB6" s="820"/>
      <c r="AC6" s="821"/>
    </row>
    <row r="7" spans="1:29" s="92" customFormat="1" ht="16.2">
      <c r="A7" s="813"/>
      <c r="B7" s="628"/>
      <c r="C7" s="815"/>
      <c r="D7" s="818" t="s">
        <v>33</v>
      </c>
      <c r="E7" s="818"/>
      <c r="F7" s="818" t="s">
        <v>33</v>
      </c>
      <c r="G7" s="818"/>
      <c r="H7" s="819" t="s">
        <v>33</v>
      </c>
      <c r="I7" s="819"/>
      <c r="J7" s="819" t="s">
        <v>33</v>
      </c>
      <c r="K7" s="819"/>
      <c r="L7" s="822" t="s">
        <v>33</v>
      </c>
      <c r="M7" s="822"/>
      <c r="N7" s="822" t="s">
        <v>33</v>
      </c>
      <c r="O7" s="822"/>
      <c r="P7" s="822" t="s">
        <v>33</v>
      </c>
      <c r="Q7" s="822"/>
      <c r="R7" s="822" t="s">
        <v>33</v>
      </c>
      <c r="S7" s="822"/>
      <c r="T7" s="822" t="s">
        <v>33</v>
      </c>
      <c r="U7" s="822"/>
      <c r="V7" s="629" t="s">
        <v>35</v>
      </c>
      <c r="W7" s="630" t="s">
        <v>36</v>
      </c>
      <c r="X7" s="829"/>
      <c r="Y7" s="830"/>
      <c r="Z7" s="826"/>
      <c r="AA7" s="824"/>
      <c r="AB7" s="820"/>
      <c r="AC7" s="821"/>
    </row>
    <row r="8" spans="1:29" s="92" customFormat="1" ht="16.2">
      <c r="A8" s="813"/>
      <c r="B8" s="628"/>
      <c r="C8" s="815"/>
      <c r="D8" s="818"/>
      <c r="E8" s="818"/>
      <c r="F8" s="818"/>
      <c r="G8" s="818"/>
      <c r="H8" s="819"/>
      <c r="I8" s="819"/>
      <c r="J8" s="819"/>
      <c r="K8" s="819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629"/>
      <c r="W8" s="630"/>
      <c r="X8" s="831"/>
      <c r="Y8" s="832"/>
      <c r="Z8" s="826"/>
      <c r="AA8" s="824"/>
      <c r="AB8" s="820"/>
      <c r="AC8" s="821"/>
    </row>
    <row r="9" spans="1:29" s="92" customFormat="1" ht="16.8" thickBot="1">
      <c r="A9" s="813"/>
      <c r="B9" s="628"/>
      <c r="C9" s="815"/>
      <c r="D9" s="631" t="s">
        <v>122</v>
      </c>
      <c r="E9" s="632" t="s">
        <v>3</v>
      </c>
      <c r="F9" s="631" t="s">
        <v>122</v>
      </c>
      <c r="G9" s="632" t="s">
        <v>3</v>
      </c>
      <c r="H9" s="631" t="s">
        <v>122</v>
      </c>
      <c r="I9" s="632" t="s">
        <v>3</v>
      </c>
      <c r="J9" s="631" t="s">
        <v>122</v>
      </c>
      <c r="K9" s="632" t="s">
        <v>3</v>
      </c>
      <c r="L9" s="631" t="s">
        <v>122</v>
      </c>
      <c r="M9" s="633" t="s">
        <v>3</v>
      </c>
      <c r="N9" s="634" t="s">
        <v>122</v>
      </c>
      <c r="O9" s="633" t="s">
        <v>3</v>
      </c>
      <c r="P9" s="634" t="s">
        <v>122</v>
      </c>
      <c r="Q9" s="633" t="s">
        <v>3</v>
      </c>
      <c r="R9" s="634" t="s">
        <v>122</v>
      </c>
      <c r="S9" s="633" t="s">
        <v>3</v>
      </c>
      <c r="T9" s="634" t="s">
        <v>122</v>
      </c>
      <c r="U9" s="633" t="s">
        <v>3</v>
      </c>
      <c r="V9" s="633" t="s">
        <v>3</v>
      </c>
      <c r="W9" s="635" t="s">
        <v>3</v>
      </c>
      <c r="X9" s="636" t="s">
        <v>122</v>
      </c>
      <c r="Y9" s="633" t="s">
        <v>3</v>
      </c>
      <c r="Z9" s="637" t="s">
        <v>3</v>
      </c>
      <c r="AA9" s="638" t="s">
        <v>3</v>
      </c>
      <c r="AB9" s="820"/>
      <c r="AC9" s="821"/>
    </row>
    <row r="10" spans="1:29" ht="21" customHeight="1">
      <c r="A10" s="93" t="s">
        <v>6</v>
      </c>
      <c r="B10" s="550" t="s">
        <v>252</v>
      </c>
      <c r="C10" s="94" t="s">
        <v>253</v>
      </c>
      <c r="D10" s="95">
        <v>0</v>
      </c>
      <c r="E10" s="96">
        <v>0</v>
      </c>
      <c r="F10" s="95">
        <v>0</v>
      </c>
      <c r="G10" s="96">
        <v>0</v>
      </c>
      <c r="H10" s="95">
        <v>0</v>
      </c>
      <c r="I10" s="96">
        <v>0</v>
      </c>
      <c r="J10" s="95">
        <v>0</v>
      </c>
      <c r="K10" s="96">
        <v>0</v>
      </c>
      <c r="L10" s="95">
        <v>1</v>
      </c>
      <c r="M10" s="97">
        <v>27.01</v>
      </c>
      <c r="N10" s="98">
        <v>0</v>
      </c>
      <c r="O10" s="97">
        <v>0</v>
      </c>
      <c r="P10" s="98">
        <v>0</v>
      </c>
      <c r="Q10" s="97">
        <v>0</v>
      </c>
      <c r="R10" s="98">
        <v>0</v>
      </c>
      <c r="S10" s="97">
        <v>0</v>
      </c>
      <c r="T10" s="98">
        <v>0</v>
      </c>
      <c r="U10" s="97">
        <v>0</v>
      </c>
      <c r="V10" s="97">
        <v>27.01</v>
      </c>
      <c r="W10" s="99">
        <v>0</v>
      </c>
      <c r="X10" s="100">
        <f>SUM(D10,F10,H10,J10,L10,N10,P10,R10,T10)</f>
        <v>1</v>
      </c>
      <c r="Y10" s="97">
        <f>SUM(E10,G10,I10,K10,M10,O10,Q10,S10,U10)</f>
        <v>27.01</v>
      </c>
      <c r="Z10" s="101">
        <v>27.01</v>
      </c>
      <c r="AA10" s="102">
        <v>0</v>
      </c>
      <c r="AB10" s="103"/>
    </row>
    <row r="11" spans="1:29" ht="21" customHeight="1">
      <c r="A11" s="104" t="s">
        <v>7</v>
      </c>
      <c r="B11" s="551"/>
      <c r="C11" s="105"/>
      <c r="D11" s="106"/>
      <c r="E11" s="107"/>
      <c r="F11" s="106"/>
      <c r="G11" s="107"/>
      <c r="H11" s="106"/>
      <c r="I11" s="107"/>
      <c r="J11" s="106"/>
      <c r="K11" s="107"/>
      <c r="L11" s="108"/>
      <c r="M11" s="109"/>
      <c r="N11" s="108"/>
      <c r="O11" s="109"/>
      <c r="P11" s="108"/>
      <c r="Q11" s="109"/>
      <c r="R11" s="106"/>
      <c r="S11" s="107"/>
      <c r="T11" s="106"/>
      <c r="U11" s="107"/>
      <c r="V11" s="110"/>
      <c r="W11" s="111"/>
      <c r="X11" s="112">
        <f t="shared" ref="X11:X26" si="0">SUM(D11,F11,H11,J11,L11,N11,P11,R11,T11)</f>
        <v>0</v>
      </c>
      <c r="Y11" s="107">
        <f t="shared" ref="Y11:Y24" si="1">SUM(E11,G11,I11,K11,M11,O11,Q11,S11,U11)</f>
        <v>0</v>
      </c>
      <c r="Z11" s="113"/>
      <c r="AA11" s="114"/>
      <c r="AB11" s="103"/>
    </row>
    <row r="12" spans="1:29" ht="21" customHeight="1">
      <c r="A12" s="104" t="s">
        <v>8</v>
      </c>
      <c r="B12" s="551"/>
      <c r="C12" s="105"/>
      <c r="D12" s="106"/>
      <c r="E12" s="107"/>
      <c r="F12" s="106"/>
      <c r="G12" s="107"/>
      <c r="H12" s="106"/>
      <c r="I12" s="107"/>
      <c r="J12" s="106"/>
      <c r="K12" s="107"/>
      <c r="L12" s="106"/>
      <c r="M12" s="107"/>
      <c r="N12" s="106"/>
      <c r="O12" s="107"/>
      <c r="P12" s="106"/>
      <c r="Q12" s="107"/>
      <c r="R12" s="106"/>
      <c r="S12" s="107"/>
      <c r="T12" s="106"/>
      <c r="U12" s="107"/>
      <c r="V12" s="107"/>
      <c r="W12" s="115"/>
      <c r="X12" s="112">
        <f t="shared" si="0"/>
        <v>0</v>
      </c>
      <c r="Y12" s="107">
        <f t="shared" si="1"/>
        <v>0</v>
      </c>
      <c r="Z12" s="113"/>
      <c r="AA12" s="114"/>
      <c r="AB12" s="103"/>
    </row>
    <row r="13" spans="1:29" ht="21" customHeight="1">
      <c r="A13" s="104" t="s">
        <v>9</v>
      </c>
      <c r="B13" s="551"/>
      <c r="C13" s="105"/>
      <c r="D13" s="106"/>
      <c r="E13" s="107"/>
      <c r="F13" s="106"/>
      <c r="G13" s="107"/>
      <c r="H13" s="106"/>
      <c r="I13" s="107"/>
      <c r="J13" s="106"/>
      <c r="K13" s="107"/>
      <c r="L13" s="106"/>
      <c r="M13" s="107"/>
      <c r="N13" s="106"/>
      <c r="O13" s="107"/>
      <c r="P13" s="106"/>
      <c r="Q13" s="107"/>
      <c r="R13" s="106"/>
      <c r="S13" s="107"/>
      <c r="T13" s="106"/>
      <c r="U13" s="107"/>
      <c r="V13" s="107"/>
      <c r="W13" s="115"/>
      <c r="X13" s="112">
        <f t="shared" si="0"/>
        <v>0</v>
      </c>
      <c r="Y13" s="107">
        <f t="shared" si="1"/>
        <v>0</v>
      </c>
      <c r="Z13" s="113"/>
      <c r="AA13" s="114"/>
      <c r="AB13" s="103"/>
    </row>
    <row r="14" spans="1:29" ht="21" customHeight="1">
      <c r="A14" s="104" t="s">
        <v>10</v>
      </c>
      <c r="B14" s="551"/>
      <c r="C14" s="105"/>
      <c r="D14" s="106"/>
      <c r="E14" s="107"/>
      <c r="F14" s="106"/>
      <c r="G14" s="107"/>
      <c r="H14" s="106"/>
      <c r="I14" s="107"/>
      <c r="J14" s="106"/>
      <c r="K14" s="107"/>
      <c r="L14" s="106"/>
      <c r="M14" s="107"/>
      <c r="N14" s="106"/>
      <c r="O14" s="107"/>
      <c r="P14" s="106"/>
      <c r="Q14" s="107"/>
      <c r="R14" s="106"/>
      <c r="S14" s="107"/>
      <c r="T14" s="106"/>
      <c r="U14" s="107"/>
      <c r="V14" s="107"/>
      <c r="W14" s="115"/>
      <c r="X14" s="112">
        <f t="shared" si="0"/>
        <v>0</v>
      </c>
      <c r="Y14" s="107">
        <f t="shared" si="1"/>
        <v>0</v>
      </c>
      <c r="Z14" s="113"/>
      <c r="AA14" s="114"/>
      <c r="AB14" s="103"/>
    </row>
    <row r="15" spans="1:29" ht="21" customHeight="1">
      <c r="A15" s="104" t="s">
        <v>11</v>
      </c>
      <c r="B15" s="551"/>
      <c r="C15" s="105"/>
      <c r="D15" s="106"/>
      <c r="E15" s="107"/>
      <c r="F15" s="106"/>
      <c r="G15" s="107"/>
      <c r="H15" s="106"/>
      <c r="I15" s="107"/>
      <c r="J15" s="106"/>
      <c r="K15" s="107"/>
      <c r="L15" s="108"/>
      <c r="M15" s="109"/>
      <c r="N15" s="108"/>
      <c r="O15" s="109"/>
      <c r="P15" s="108"/>
      <c r="Q15" s="109"/>
      <c r="R15" s="106"/>
      <c r="S15" s="107"/>
      <c r="T15" s="106"/>
      <c r="U15" s="107"/>
      <c r="V15" s="110"/>
      <c r="W15" s="111"/>
      <c r="X15" s="112">
        <f t="shared" si="0"/>
        <v>0</v>
      </c>
      <c r="Y15" s="107">
        <f t="shared" si="1"/>
        <v>0</v>
      </c>
      <c r="Z15" s="113"/>
      <c r="AA15" s="114"/>
      <c r="AB15" s="103"/>
    </row>
    <row r="16" spans="1:29" ht="21" customHeight="1">
      <c r="A16" s="104" t="s">
        <v>12</v>
      </c>
      <c r="B16" s="551"/>
      <c r="C16" s="105"/>
      <c r="D16" s="106"/>
      <c r="E16" s="107"/>
      <c r="F16" s="106"/>
      <c r="G16" s="107"/>
      <c r="H16" s="106"/>
      <c r="I16" s="107"/>
      <c r="J16" s="106"/>
      <c r="K16" s="107"/>
      <c r="L16" s="106"/>
      <c r="M16" s="107"/>
      <c r="N16" s="106"/>
      <c r="O16" s="107"/>
      <c r="P16" s="106"/>
      <c r="Q16" s="107"/>
      <c r="R16" s="106"/>
      <c r="S16" s="107"/>
      <c r="T16" s="106"/>
      <c r="U16" s="107"/>
      <c r="V16" s="107"/>
      <c r="W16" s="115"/>
      <c r="X16" s="112">
        <f t="shared" si="0"/>
        <v>0</v>
      </c>
      <c r="Y16" s="107">
        <f t="shared" si="1"/>
        <v>0</v>
      </c>
      <c r="Z16" s="113"/>
      <c r="AA16" s="114"/>
      <c r="AB16" s="103"/>
    </row>
    <row r="17" spans="1:28" ht="21" customHeight="1">
      <c r="A17" s="104" t="s">
        <v>13</v>
      </c>
      <c r="B17" s="551"/>
      <c r="C17" s="105"/>
      <c r="D17" s="106"/>
      <c r="E17" s="107"/>
      <c r="F17" s="106"/>
      <c r="G17" s="107"/>
      <c r="H17" s="106"/>
      <c r="I17" s="107"/>
      <c r="J17" s="106"/>
      <c r="K17" s="107"/>
      <c r="L17" s="106"/>
      <c r="M17" s="107"/>
      <c r="N17" s="106"/>
      <c r="O17" s="107"/>
      <c r="P17" s="106"/>
      <c r="Q17" s="107"/>
      <c r="R17" s="106"/>
      <c r="S17" s="107"/>
      <c r="T17" s="106"/>
      <c r="U17" s="107"/>
      <c r="V17" s="107"/>
      <c r="W17" s="115"/>
      <c r="X17" s="112">
        <f t="shared" si="0"/>
        <v>0</v>
      </c>
      <c r="Y17" s="107">
        <f t="shared" si="1"/>
        <v>0</v>
      </c>
      <c r="Z17" s="113"/>
      <c r="AA17" s="114"/>
      <c r="AB17" s="103"/>
    </row>
    <row r="18" spans="1:28" ht="21" customHeight="1">
      <c r="A18" s="104" t="s">
        <v>14</v>
      </c>
      <c r="B18" s="551"/>
      <c r="C18" s="105"/>
      <c r="D18" s="106"/>
      <c r="E18" s="107"/>
      <c r="F18" s="106"/>
      <c r="G18" s="107"/>
      <c r="H18" s="106"/>
      <c r="I18" s="107"/>
      <c r="J18" s="106"/>
      <c r="K18" s="107"/>
      <c r="L18" s="108"/>
      <c r="M18" s="107"/>
      <c r="N18" s="108"/>
      <c r="O18" s="109"/>
      <c r="P18" s="108"/>
      <c r="Q18" s="109"/>
      <c r="R18" s="106"/>
      <c r="S18" s="107"/>
      <c r="T18" s="106"/>
      <c r="U18" s="107"/>
      <c r="V18" s="110"/>
      <c r="W18" s="111"/>
      <c r="X18" s="112">
        <f t="shared" si="0"/>
        <v>0</v>
      </c>
      <c r="Y18" s="107">
        <f t="shared" si="1"/>
        <v>0</v>
      </c>
      <c r="Z18" s="113"/>
      <c r="AA18" s="114"/>
      <c r="AB18" s="103"/>
    </row>
    <row r="19" spans="1:28" ht="21" customHeight="1">
      <c r="A19" s="104" t="s">
        <v>15</v>
      </c>
      <c r="B19" s="551"/>
      <c r="C19" s="105"/>
      <c r="D19" s="106"/>
      <c r="E19" s="107"/>
      <c r="F19" s="106"/>
      <c r="G19" s="107"/>
      <c r="H19" s="106"/>
      <c r="I19" s="107"/>
      <c r="J19" s="106"/>
      <c r="K19" s="107"/>
      <c r="L19" s="106"/>
      <c r="M19" s="107"/>
      <c r="N19" s="106"/>
      <c r="O19" s="107"/>
      <c r="P19" s="106"/>
      <c r="Q19" s="107"/>
      <c r="R19" s="106"/>
      <c r="S19" s="107"/>
      <c r="T19" s="106"/>
      <c r="U19" s="107"/>
      <c r="V19" s="107"/>
      <c r="W19" s="115"/>
      <c r="X19" s="112">
        <f t="shared" si="0"/>
        <v>0</v>
      </c>
      <c r="Y19" s="107">
        <f t="shared" si="1"/>
        <v>0</v>
      </c>
      <c r="Z19" s="113"/>
      <c r="AA19" s="114"/>
      <c r="AB19" s="103"/>
    </row>
    <row r="20" spans="1:28" ht="21" customHeight="1">
      <c r="A20" s="104" t="s">
        <v>16</v>
      </c>
      <c r="B20" s="551"/>
      <c r="C20" s="105"/>
      <c r="D20" s="106"/>
      <c r="E20" s="107"/>
      <c r="F20" s="106"/>
      <c r="G20" s="109"/>
      <c r="H20" s="108"/>
      <c r="I20" s="109"/>
      <c r="J20" s="108"/>
      <c r="K20" s="109"/>
      <c r="L20" s="108"/>
      <c r="M20" s="107"/>
      <c r="N20" s="108"/>
      <c r="O20" s="109"/>
      <c r="P20" s="108"/>
      <c r="Q20" s="109"/>
      <c r="R20" s="106"/>
      <c r="S20" s="107"/>
      <c r="T20" s="106"/>
      <c r="U20" s="110"/>
      <c r="V20" s="110"/>
      <c r="W20" s="111"/>
      <c r="X20" s="112">
        <f t="shared" si="0"/>
        <v>0</v>
      </c>
      <c r="Y20" s="107">
        <f t="shared" si="1"/>
        <v>0</v>
      </c>
      <c r="Z20" s="113"/>
      <c r="AA20" s="114"/>
      <c r="AB20" s="103"/>
    </row>
    <row r="21" spans="1:28" ht="21" customHeight="1">
      <c r="A21" s="104" t="s">
        <v>17</v>
      </c>
      <c r="B21" s="551"/>
      <c r="C21" s="105"/>
      <c r="D21" s="106"/>
      <c r="E21" s="107"/>
      <c r="F21" s="108"/>
      <c r="G21" s="109"/>
      <c r="H21" s="108"/>
      <c r="I21" s="109"/>
      <c r="J21" s="108"/>
      <c r="K21" s="109"/>
      <c r="L21" s="108"/>
      <c r="M21" s="107"/>
      <c r="N21" s="108"/>
      <c r="O21" s="109"/>
      <c r="P21" s="108"/>
      <c r="Q21" s="109"/>
      <c r="R21" s="106"/>
      <c r="S21" s="107"/>
      <c r="T21" s="106"/>
      <c r="U21" s="107"/>
      <c r="V21" s="110"/>
      <c r="W21" s="111"/>
      <c r="X21" s="112">
        <f t="shared" si="0"/>
        <v>0</v>
      </c>
      <c r="Y21" s="107">
        <f t="shared" si="1"/>
        <v>0</v>
      </c>
      <c r="Z21" s="113"/>
      <c r="AA21" s="114"/>
      <c r="AB21" s="103"/>
    </row>
    <row r="22" spans="1:28" ht="21" customHeight="1">
      <c r="A22" s="104" t="s">
        <v>18</v>
      </c>
      <c r="B22" s="551"/>
      <c r="C22" s="105"/>
      <c r="D22" s="106"/>
      <c r="E22" s="107"/>
      <c r="F22" s="106"/>
      <c r="G22" s="107"/>
      <c r="H22" s="108"/>
      <c r="I22" s="109"/>
      <c r="J22" s="108"/>
      <c r="K22" s="109"/>
      <c r="L22" s="108"/>
      <c r="M22" s="107"/>
      <c r="N22" s="108"/>
      <c r="O22" s="109"/>
      <c r="P22" s="108"/>
      <c r="Q22" s="109"/>
      <c r="R22" s="108"/>
      <c r="S22" s="109"/>
      <c r="T22" s="108"/>
      <c r="U22" s="109"/>
      <c r="V22" s="109"/>
      <c r="W22" s="116"/>
      <c r="X22" s="112">
        <f t="shared" si="0"/>
        <v>0</v>
      </c>
      <c r="Y22" s="107">
        <f t="shared" si="1"/>
        <v>0</v>
      </c>
      <c r="Z22" s="113"/>
      <c r="AA22" s="114"/>
      <c r="AB22" s="103"/>
    </row>
    <row r="23" spans="1:28" ht="21" customHeight="1">
      <c r="A23" s="104" t="s">
        <v>19</v>
      </c>
      <c r="B23" s="551"/>
      <c r="C23" s="105"/>
      <c r="D23" s="106"/>
      <c r="E23" s="107"/>
      <c r="F23" s="108"/>
      <c r="G23" s="109"/>
      <c r="H23" s="108"/>
      <c r="I23" s="109"/>
      <c r="J23" s="108"/>
      <c r="K23" s="109"/>
      <c r="L23" s="108"/>
      <c r="M23" s="107"/>
      <c r="N23" s="108"/>
      <c r="O23" s="109"/>
      <c r="P23" s="108"/>
      <c r="Q23" s="109"/>
      <c r="R23" s="106"/>
      <c r="S23" s="107"/>
      <c r="T23" s="106"/>
      <c r="U23" s="107"/>
      <c r="V23" s="110"/>
      <c r="W23" s="111"/>
      <c r="X23" s="112">
        <f t="shared" si="0"/>
        <v>0</v>
      </c>
      <c r="Y23" s="107">
        <f t="shared" si="1"/>
        <v>0</v>
      </c>
      <c r="Z23" s="113"/>
      <c r="AA23" s="114"/>
      <c r="AB23" s="103"/>
    </row>
    <row r="24" spans="1:28" ht="21" customHeight="1">
      <c r="A24" s="104" t="s">
        <v>20</v>
      </c>
      <c r="B24" s="551"/>
      <c r="C24" s="105"/>
      <c r="D24" s="106"/>
      <c r="E24" s="107"/>
      <c r="F24" s="108"/>
      <c r="G24" s="109"/>
      <c r="H24" s="108"/>
      <c r="I24" s="109"/>
      <c r="J24" s="108"/>
      <c r="K24" s="109"/>
      <c r="L24" s="108"/>
      <c r="M24" s="107"/>
      <c r="N24" s="108"/>
      <c r="O24" s="109"/>
      <c r="P24" s="108"/>
      <c r="Q24" s="109"/>
      <c r="R24" s="106"/>
      <c r="S24" s="107"/>
      <c r="T24" s="106"/>
      <c r="U24" s="107"/>
      <c r="V24" s="110"/>
      <c r="W24" s="111"/>
      <c r="X24" s="112">
        <f t="shared" si="0"/>
        <v>0</v>
      </c>
      <c r="Y24" s="107">
        <f t="shared" si="1"/>
        <v>0</v>
      </c>
      <c r="Z24" s="113"/>
      <c r="AA24" s="114"/>
      <c r="AB24" s="103"/>
    </row>
    <row r="25" spans="1:28" ht="21" customHeight="1">
      <c r="A25" s="104" t="s">
        <v>21</v>
      </c>
      <c r="B25" s="551"/>
      <c r="C25" s="105"/>
      <c r="D25" s="106"/>
      <c r="E25" s="107"/>
      <c r="F25" s="108"/>
      <c r="G25" s="109"/>
      <c r="H25" s="108"/>
      <c r="I25" s="109"/>
      <c r="J25" s="108"/>
      <c r="K25" s="109"/>
      <c r="L25" s="108"/>
      <c r="M25" s="107"/>
      <c r="N25" s="108"/>
      <c r="O25" s="109"/>
      <c r="P25" s="108"/>
      <c r="Q25" s="109"/>
      <c r="R25" s="106"/>
      <c r="S25" s="107"/>
      <c r="T25" s="106"/>
      <c r="U25" s="107"/>
      <c r="V25" s="110"/>
      <c r="W25" s="111"/>
      <c r="X25" s="112">
        <f t="shared" si="0"/>
        <v>0</v>
      </c>
      <c r="Y25" s="107">
        <f>SUM(E25,G25,I25,K25,M25,O25,Q25,S25,U25)</f>
        <v>0</v>
      </c>
      <c r="Z25" s="113"/>
      <c r="AA25" s="114"/>
      <c r="AB25" s="103"/>
    </row>
    <row r="26" spans="1:28" ht="21" customHeight="1" thickBot="1">
      <c r="A26" s="104" t="s">
        <v>22</v>
      </c>
      <c r="B26" s="753"/>
      <c r="C26" s="117"/>
      <c r="D26" s="118"/>
      <c r="E26" s="119"/>
      <c r="F26" s="120"/>
      <c r="G26" s="121"/>
      <c r="H26" s="120"/>
      <c r="I26" s="121"/>
      <c r="J26" s="120"/>
      <c r="K26" s="121"/>
      <c r="L26" s="120"/>
      <c r="M26" s="119"/>
      <c r="N26" s="120"/>
      <c r="O26" s="121"/>
      <c r="P26" s="120"/>
      <c r="Q26" s="121"/>
      <c r="R26" s="118"/>
      <c r="S26" s="119"/>
      <c r="T26" s="118"/>
      <c r="U26" s="119"/>
      <c r="V26" s="122"/>
      <c r="W26" s="123"/>
      <c r="X26" s="124">
        <f t="shared" si="0"/>
        <v>0</v>
      </c>
      <c r="Y26" s="119">
        <f>SUM(E26,G26,I26,K26,M26,O26,Q26,S26,U26)</f>
        <v>0</v>
      </c>
      <c r="Z26" s="125"/>
      <c r="AA26" s="126"/>
      <c r="AB26" s="103"/>
    </row>
    <row r="27" spans="1:28" ht="21" customHeight="1" thickTop="1" thickBot="1">
      <c r="A27" s="808" t="s">
        <v>64</v>
      </c>
      <c r="B27" s="809"/>
      <c r="C27" s="127">
        <f>SUM(D10:D26)</f>
        <v>0</v>
      </c>
      <c r="D27" s="128">
        <f t="shared" ref="D27:V27" si="2">SUM(E10:E26)</f>
        <v>0</v>
      </c>
      <c r="E27" s="127">
        <f t="shared" si="2"/>
        <v>0</v>
      </c>
      <c r="F27" s="128">
        <f t="shared" si="2"/>
        <v>0</v>
      </c>
      <c r="G27" s="127">
        <f t="shared" si="2"/>
        <v>0</v>
      </c>
      <c r="H27" s="128">
        <f>SUM(I10:I26)</f>
        <v>0</v>
      </c>
      <c r="I27" s="127">
        <f t="shared" si="2"/>
        <v>0</v>
      </c>
      <c r="J27" s="128">
        <f t="shared" si="2"/>
        <v>0</v>
      </c>
      <c r="K27" s="127">
        <f t="shared" si="2"/>
        <v>1</v>
      </c>
      <c r="L27" s="128">
        <f t="shared" si="2"/>
        <v>27.01</v>
      </c>
      <c r="M27" s="127">
        <f t="shared" si="2"/>
        <v>0</v>
      </c>
      <c r="N27" s="128">
        <f t="shared" si="2"/>
        <v>0</v>
      </c>
      <c r="O27" s="127">
        <f t="shared" si="2"/>
        <v>0</v>
      </c>
      <c r="P27" s="128">
        <f t="shared" si="2"/>
        <v>0</v>
      </c>
      <c r="Q27" s="127">
        <f t="shared" si="2"/>
        <v>0</v>
      </c>
      <c r="R27" s="128">
        <f t="shared" si="2"/>
        <v>0</v>
      </c>
      <c r="S27" s="127">
        <f t="shared" si="2"/>
        <v>0</v>
      </c>
      <c r="T27" s="128">
        <f t="shared" si="2"/>
        <v>0</v>
      </c>
      <c r="U27" s="128">
        <f t="shared" si="2"/>
        <v>27.01</v>
      </c>
      <c r="V27" s="129">
        <f t="shared" si="2"/>
        <v>0</v>
      </c>
      <c r="W27" s="130">
        <f>SUM(C27,E27,G27,I27,K27,M27,O27,Q27,S27)</f>
        <v>1</v>
      </c>
      <c r="X27" s="128">
        <f>SUM(D27,F27,H27,J27,L27,N27,P27,R27,T27)</f>
        <v>27.01</v>
      </c>
      <c r="Y27" s="131">
        <f>SUM(Z10:Z26)</f>
        <v>27.01</v>
      </c>
      <c r="Z27" s="129">
        <f>SUM(AA10:AA26)</f>
        <v>0</v>
      </c>
      <c r="AA27" s="103"/>
    </row>
    <row r="28" spans="1:28" ht="14.4" thickTop="1">
      <c r="A28" s="90"/>
      <c r="B28" s="90"/>
      <c r="C28" s="90"/>
      <c r="D28" s="89"/>
      <c r="E28" s="90"/>
      <c r="F28" s="89"/>
      <c r="G28" s="90"/>
      <c r="H28" s="90"/>
      <c r="I28" s="90"/>
      <c r="J28" s="90"/>
      <c r="K28" s="90"/>
      <c r="L28" s="89"/>
      <c r="M28" s="90"/>
      <c r="N28" s="89"/>
      <c r="O28" s="90"/>
      <c r="P28" s="89"/>
      <c r="Q28" s="132"/>
      <c r="R28" s="133"/>
      <c r="S28" s="132"/>
      <c r="T28" s="133"/>
      <c r="U28" s="133"/>
      <c r="V28" s="133"/>
      <c r="W28" s="132"/>
      <c r="X28" s="134">
        <f>SUM(U27:V27)</f>
        <v>27.01</v>
      </c>
      <c r="Y28" s="90"/>
      <c r="Z28" s="90"/>
      <c r="AA28" s="90"/>
    </row>
    <row r="29" spans="1:28" s="555" customFormat="1" ht="34.950000000000003" customHeight="1">
      <c r="A29" s="552"/>
      <c r="B29" s="800" t="s">
        <v>205</v>
      </c>
      <c r="C29" s="800"/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U29" s="800"/>
      <c r="V29" s="800"/>
      <c r="W29" s="553"/>
      <c r="X29" s="553"/>
      <c r="Y29" s="554"/>
      <c r="Z29" s="554"/>
      <c r="AA29" s="554"/>
    </row>
    <row r="30" spans="1:28" s="155" customFormat="1" ht="18.600000000000001" customHeight="1">
      <c r="B30" s="801" t="s">
        <v>204</v>
      </c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801"/>
      <c r="U30" s="801"/>
      <c r="V30" s="801"/>
      <c r="W30" s="529"/>
      <c r="X30" s="529"/>
      <c r="Y30" s="529"/>
      <c r="Z30" s="529"/>
      <c r="AA30" s="529"/>
    </row>
    <row r="31" spans="1:28" s="577" customFormat="1" ht="18.600000000000001" customHeight="1"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29"/>
      <c r="X31" s="529"/>
      <c r="Y31" s="529"/>
      <c r="Z31" s="529"/>
      <c r="AA31" s="529"/>
    </row>
    <row r="32" spans="1:28" s="155" customFormat="1" ht="30" customHeight="1">
      <c r="B32" s="795" t="s">
        <v>216</v>
      </c>
      <c r="C32" s="795"/>
      <c r="D32" s="795"/>
      <c r="I32" s="576"/>
      <c r="J32" s="574"/>
      <c r="L32" s="575"/>
      <c r="N32" s="575"/>
      <c r="P32" s="575"/>
      <c r="R32" s="575"/>
      <c r="T32" s="575"/>
      <c r="U32" s="575"/>
      <c r="V32" s="575"/>
      <c r="X32" s="575"/>
    </row>
    <row r="33" spans="2:24" s="556" customFormat="1" ht="44.4" customHeight="1">
      <c r="B33" s="614" t="s">
        <v>90</v>
      </c>
      <c r="C33" s="611" t="s">
        <v>206</v>
      </c>
      <c r="D33" s="615" t="s">
        <v>207</v>
      </c>
      <c r="E33" s="603"/>
      <c r="F33" s="558"/>
      <c r="I33" s="559"/>
      <c r="J33" s="557"/>
      <c r="L33" s="558"/>
      <c r="N33" s="558"/>
      <c r="P33" s="558"/>
      <c r="R33" s="558"/>
      <c r="T33" s="558"/>
      <c r="U33" s="558"/>
      <c r="V33" s="558"/>
      <c r="X33" s="558"/>
    </row>
    <row r="34" spans="2:24">
      <c r="B34" s="560"/>
      <c r="C34" s="797"/>
      <c r="D34" s="796"/>
      <c r="E34" s="604"/>
      <c r="H34" s="91"/>
      <c r="I34" s="136"/>
      <c r="J34" s="136"/>
    </row>
    <row r="35" spans="2:24">
      <c r="B35" s="560"/>
      <c r="C35" s="798"/>
      <c r="D35" s="796"/>
      <c r="E35" s="604"/>
      <c r="H35" s="91"/>
      <c r="I35" s="137"/>
      <c r="J35" s="136"/>
    </row>
    <row r="36" spans="2:24">
      <c r="B36" s="560"/>
      <c r="C36" s="798"/>
      <c r="D36" s="796"/>
      <c r="E36" s="604"/>
      <c r="H36" s="91"/>
      <c r="I36" s="137"/>
      <c r="J36" s="136"/>
    </row>
    <row r="37" spans="2:24">
      <c r="B37" s="364"/>
      <c r="C37" s="798"/>
      <c r="D37" s="796"/>
      <c r="E37" s="604"/>
      <c r="H37" s="91"/>
      <c r="I37" s="136"/>
      <c r="J37" s="136"/>
    </row>
    <row r="38" spans="2:24">
      <c r="B38" s="560"/>
      <c r="C38" s="799"/>
      <c r="D38" s="796"/>
      <c r="E38" s="604"/>
      <c r="H38" s="91"/>
      <c r="I38" s="136"/>
      <c r="J38" s="136"/>
    </row>
    <row r="39" spans="2:24">
      <c r="F39" s="90"/>
      <c r="H39" s="91"/>
    </row>
    <row r="40" spans="2:24">
      <c r="H40" s="91"/>
    </row>
    <row r="41" spans="2:24" ht="30" customHeight="1">
      <c r="B41" s="795" t="s">
        <v>249</v>
      </c>
      <c r="C41" s="795"/>
      <c r="D41" s="795"/>
      <c r="E41" s="795"/>
      <c r="H41" s="91"/>
    </row>
    <row r="42" spans="2:24" ht="25.2">
      <c r="B42" s="614" t="s">
        <v>90</v>
      </c>
      <c r="C42" s="613" t="s">
        <v>206</v>
      </c>
      <c r="D42" s="615" t="s">
        <v>244</v>
      </c>
      <c r="E42" s="615" t="s">
        <v>243</v>
      </c>
      <c r="H42" s="91"/>
    </row>
    <row r="43" spans="2:24">
      <c r="B43" s="560"/>
      <c r="C43" s="616"/>
      <c r="D43" s="617"/>
      <c r="E43" s="617"/>
      <c r="H43" s="91"/>
    </row>
    <row r="44" spans="2:24">
      <c r="B44" s="560"/>
      <c r="C44" s="616"/>
      <c r="D44" s="617"/>
      <c r="E44" s="617"/>
      <c r="H44" s="91"/>
    </row>
    <row r="45" spans="2:24">
      <c r="B45" s="560"/>
      <c r="C45" s="616"/>
      <c r="D45" s="617"/>
      <c r="E45" s="617"/>
      <c r="H45" s="91"/>
    </row>
    <row r="46" spans="2:24">
      <c r="B46" s="364"/>
      <c r="C46" s="616"/>
      <c r="D46" s="617"/>
      <c r="E46" s="617"/>
      <c r="H46" s="91"/>
    </row>
    <row r="47" spans="2:24">
      <c r="B47" s="560"/>
      <c r="C47" s="616"/>
      <c r="D47" s="617"/>
      <c r="E47" s="617"/>
      <c r="H47" s="91"/>
    </row>
    <row r="48" spans="2:24">
      <c r="H48" s="91"/>
    </row>
    <row r="49" spans="2:8">
      <c r="H49" s="91"/>
    </row>
    <row r="50" spans="2:8">
      <c r="B50" s="91" t="s">
        <v>266</v>
      </c>
      <c r="H50" s="91"/>
    </row>
    <row r="51" spans="2:8">
      <c r="B51" s="91" t="s">
        <v>267</v>
      </c>
      <c r="H51" s="91"/>
    </row>
    <row r="52" spans="2:8">
      <c r="H52" s="91"/>
    </row>
    <row r="53" spans="2:8">
      <c r="H53" s="91"/>
    </row>
    <row r="54" spans="2:8">
      <c r="H54" s="91"/>
    </row>
    <row r="55" spans="2:8">
      <c r="H55" s="91"/>
    </row>
    <row r="56" spans="2:8">
      <c r="H56" s="91"/>
    </row>
    <row r="57" spans="2:8">
      <c r="G57" s="135"/>
    </row>
    <row r="58" spans="2:8">
      <c r="H58" s="91"/>
    </row>
  </sheetData>
  <mergeCells count="36"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B41:E41"/>
    <mergeCell ref="D34:D38"/>
    <mergeCell ref="B32:D32"/>
    <mergeCell ref="C34:C38"/>
    <mergeCell ref="B29:V29"/>
    <mergeCell ref="B30:V30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O27"/>
  <sheetViews>
    <sheetView topLeftCell="A13" zoomScaleNormal="100" workbookViewId="0">
      <selection activeCell="B26" sqref="B26:B27"/>
    </sheetView>
  </sheetViews>
  <sheetFormatPr defaultColWidth="8.88671875" defaultRowHeight="12.6"/>
  <cols>
    <col min="1" max="1" width="5.6640625" style="91" customWidth="1"/>
    <col min="2" max="2" width="15.44140625" style="91" customWidth="1"/>
    <col min="3" max="3" width="26.44140625" style="91" customWidth="1"/>
    <col min="4" max="4" width="12.109375" style="91" bestFit="1" customWidth="1"/>
    <col min="5" max="5" width="27.88671875" style="91" bestFit="1" customWidth="1"/>
    <col min="6" max="6" width="14.33203125" style="91" customWidth="1"/>
    <col min="7" max="7" width="11.6640625" style="91" customWidth="1"/>
    <col min="8" max="16384" width="8.88671875" style="91"/>
  </cols>
  <sheetData>
    <row r="1" spans="1:15" ht="16.2">
      <c r="A1" s="138" t="s">
        <v>37</v>
      </c>
      <c r="B1" s="138"/>
      <c r="C1" s="139"/>
      <c r="D1" s="140"/>
      <c r="E1" s="140"/>
      <c r="F1" s="140"/>
      <c r="G1" s="140"/>
      <c r="H1" s="141"/>
      <c r="I1" s="142"/>
    </row>
    <row r="2" spans="1:15" ht="16.2">
      <c r="A2" s="143" t="s">
        <v>198</v>
      </c>
      <c r="B2" s="143"/>
      <c r="C2" s="144"/>
      <c r="D2" s="145"/>
      <c r="E2" s="146"/>
      <c r="F2" s="146"/>
      <c r="G2" s="146"/>
      <c r="H2" s="141"/>
      <c r="I2" s="142"/>
    </row>
    <row r="3" spans="1:15" ht="17.25" customHeight="1">
      <c r="A3" s="147"/>
      <c r="B3" s="147"/>
      <c r="C3" s="148"/>
      <c r="D3" s="148"/>
      <c r="E3" s="148"/>
      <c r="F3" s="148"/>
      <c r="G3" s="148"/>
      <c r="H3" s="149"/>
      <c r="I3" s="150"/>
      <c r="J3" s="150"/>
    </row>
    <row r="4" spans="1:15" ht="16.8" thickBot="1">
      <c r="B4" s="151"/>
      <c r="C4" s="151"/>
      <c r="D4" s="151"/>
      <c r="E4" s="152" t="s">
        <v>245</v>
      </c>
      <c r="G4" s="151"/>
      <c r="H4" s="153"/>
      <c r="I4" s="153"/>
      <c r="J4" s="153"/>
      <c r="K4" s="153"/>
      <c r="L4" s="153"/>
      <c r="M4" s="153"/>
      <c r="N4" s="153"/>
      <c r="O4" s="153"/>
    </row>
    <row r="5" spans="1:15" s="155" customFormat="1" ht="47.4" customHeight="1">
      <c r="A5" s="841" t="s">
        <v>5</v>
      </c>
      <c r="B5" s="839" t="s">
        <v>90</v>
      </c>
      <c r="C5" s="639" t="s">
        <v>250</v>
      </c>
      <c r="D5" s="640" t="s">
        <v>180</v>
      </c>
      <c r="E5" s="640" t="s">
        <v>181</v>
      </c>
      <c r="F5" s="641" t="s">
        <v>182</v>
      </c>
      <c r="G5" s="154"/>
      <c r="H5" s="154"/>
      <c r="I5" s="154"/>
      <c r="J5" s="154"/>
      <c r="K5" s="154"/>
      <c r="L5" s="154"/>
      <c r="M5" s="154"/>
      <c r="N5" s="154"/>
    </row>
    <row r="6" spans="1:15" ht="13.8">
      <c r="A6" s="842"/>
      <c r="B6" s="840"/>
      <c r="C6" s="642"/>
      <c r="D6" s="642" t="s">
        <v>2</v>
      </c>
      <c r="E6" s="642" t="s">
        <v>112</v>
      </c>
      <c r="F6" s="643" t="s">
        <v>2</v>
      </c>
    </row>
    <row r="7" spans="1:15" ht="16.95" customHeight="1">
      <c r="A7" s="156" t="s">
        <v>6</v>
      </c>
      <c r="B7" s="775" t="s">
        <v>253</v>
      </c>
      <c r="C7" s="776">
        <v>1</v>
      </c>
      <c r="D7" s="776">
        <v>0</v>
      </c>
      <c r="E7" s="776">
        <v>0</v>
      </c>
      <c r="F7" s="777">
        <v>1</v>
      </c>
    </row>
    <row r="8" spans="1:15" ht="16.95" customHeight="1">
      <c r="A8" s="156" t="s">
        <v>7</v>
      </c>
      <c r="B8" s="157"/>
      <c r="C8" s="158"/>
      <c r="D8" s="158"/>
      <c r="E8" s="158"/>
      <c r="F8" s="159"/>
    </row>
    <row r="9" spans="1:15" ht="16.95" customHeight="1">
      <c r="A9" s="156" t="s">
        <v>8</v>
      </c>
      <c r="B9" s="157"/>
      <c r="C9" s="158"/>
      <c r="D9" s="158"/>
      <c r="E9" s="158"/>
      <c r="F9" s="159"/>
    </row>
    <row r="10" spans="1:15" ht="16.95" customHeight="1">
      <c r="A10" s="156" t="s">
        <v>9</v>
      </c>
      <c r="B10" s="157"/>
      <c r="C10" s="158"/>
      <c r="D10" s="158"/>
      <c r="E10" s="158"/>
      <c r="F10" s="159"/>
    </row>
    <row r="11" spans="1:15" ht="16.95" customHeight="1">
      <c r="A11" s="156" t="s">
        <v>10</v>
      </c>
      <c r="B11" s="157"/>
      <c r="C11" s="158"/>
      <c r="D11" s="158"/>
      <c r="E11" s="158"/>
      <c r="F11" s="159"/>
    </row>
    <row r="12" spans="1:15" ht="16.95" customHeight="1">
      <c r="A12" s="156" t="s">
        <v>11</v>
      </c>
      <c r="B12" s="157"/>
      <c r="C12" s="158"/>
      <c r="D12" s="158"/>
      <c r="E12" s="158"/>
      <c r="F12" s="159"/>
    </row>
    <row r="13" spans="1:15" ht="16.95" customHeight="1">
      <c r="A13" s="156" t="s">
        <v>12</v>
      </c>
      <c r="B13" s="157"/>
      <c r="C13" s="160"/>
      <c r="D13" s="160"/>
      <c r="E13" s="158"/>
      <c r="F13" s="159"/>
    </row>
    <row r="14" spans="1:15" ht="16.95" customHeight="1">
      <c r="A14" s="156" t="s">
        <v>13</v>
      </c>
      <c r="B14" s="157"/>
      <c r="C14" s="158"/>
      <c r="D14" s="158"/>
      <c r="E14" s="158"/>
      <c r="F14" s="159"/>
    </row>
    <row r="15" spans="1:15" ht="16.95" customHeight="1">
      <c r="A15" s="156" t="s">
        <v>14</v>
      </c>
      <c r="B15" s="157"/>
      <c r="C15" s="161"/>
      <c r="D15" s="161"/>
      <c r="E15" s="158"/>
      <c r="F15" s="159"/>
    </row>
    <row r="16" spans="1:15" ht="16.95" customHeight="1">
      <c r="A16" s="156" t="s">
        <v>15</v>
      </c>
      <c r="B16" s="157"/>
      <c r="C16" s="158"/>
      <c r="D16" s="158"/>
      <c r="E16" s="158"/>
      <c r="F16" s="159"/>
    </row>
    <row r="17" spans="1:6" ht="16.95" customHeight="1">
      <c r="A17" s="156" t="s">
        <v>16</v>
      </c>
      <c r="B17" s="157"/>
      <c r="C17" s="158"/>
      <c r="D17" s="158"/>
      <c r="E17" s="158"/>
      <c r="F17" s="159"/>
    </row>
    <row r="18" spans="1:6" ht="16.95" customHeight="1">
      <c r="A18" s="156" t="s">
        <v>17</v>
      </c>
      <c r="B18" s="157"/>
      <c r="C18" s="158"/>
      <c r="D18" s="158"/>
      <c r="E18" s="158"/>
      <c r="F18" s="159"/>
    </row>
    <row r="19" spans="1:6" ht="16.95" customHeight="1">
      <c r="A19" s="156" t="s">
        <v>18</v>
      </c>
      <c r="B19" s="162"/>
      <c r="C19" s="158"/>
      <c r="D19" s="158"/>
      <c r="E19" s="158"/>
      <c r="F19" s="159"/>
    </row>
    <row r="20" spans="1:6" ht="16.95" customHeight="1">
      <c r="A20" s="156" t="s">
        <v>19</v>
      </c>
      <c r="B20" s="157"/>
      <c r="C20" s="158"/>
      <c r="D20" s="158"/>
      <c r="E20" s="158"/>
      <c r="F20" s="159"/>
    </row>
    <row r="21" spans="1:6" ht="16.95" customHeight="1">
      <c r="A21" s="156" t="s">
        <v>20</v>
      </c>
      <c r="B21" s="157"/>
      <c r="C21" s="158"/>
      <c r="D21" s="158"/>
      <c r="E21" s="158"/>
      <c r="F21" s="159"/>
    </row>
    <row r="22" spans="1:6" ht="16.95" customHeight="1">
      <c r="A22" s="156" t="s">
        <v>21</v>
      </c>
      <c r="B22" s="157"/>
      <c r="C22" s="158"/>
      <c r="D22" s="158"/>
      <c r="E22" s="158"/>
      <c r="F22" s="159"/>
    </row>
    <row r="23" spans="1:6" ht="16.95" customHeight="1" thickBot="1">
      <c r="A23" s="163" t="s">
        <v>22</v>
      </c>
      <c r="B23" s="164"/>
      <c r="C23" s="165"/>
      <c r="D23" s="165"/>
      <c r="E23" s="165"/>
      <c r="F23" s="166"/>
    </row>
    <row r="24" spans="1:6" ht="13.2" thickBot="1">
      <c r="A24" s="837" t="s">
        <v>38</v>
      </c>
      <c r="B24" s="838"/>
      <c r="C24" s="167">
        <f>SUM(C7:C23)</f>
        <v>1</v>
      </c>
      <c r="D24" s="167">
        <f>SUM(D7:D23)</f>
        <v>0</v>
      </c>
      <c r="E24" s="167">
        <f>SUM(E7:E23)</f>
        <v>0</v>
      </c>
      <c r="F24" s="168">
        <f>SUM(F7:F23)</f>
        <v>1</v>
      </c>
    </row>
    <row r="26" spans="1:6">
      <c r="B26" s="91" t="s">
        <v>266</v>
      </c>
    </row>
    <row r="27" spans="1:6">
      <c r="B27" s="91" t="s">
        <v>267</v>
      </c>
    </row>
  </sheetData>
  <mergeCells count="3">
    <mergeCell ref="A24:B24"/>
    <mergeCell ref="B5:B6"/>
    <mergeCell ref="A5:A6"/>
  </mergeCells>
  <conditionalFormatting sqref="B8:B23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8:F23 A7">
    <cfRule type="colorScale" priority="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F7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I30"/>
  <sheetViews>
    <sheetView topLeftCell="A13" zoomScaleNormal="100" workbookViewId="0">
      <selection activeCell="B29" sqref="B29:B30"/>
    </sheetView>
  </sheetViews>
  <sheetFormatPr defaultColWidth="8.88671875" defaultRowHeight="12.6"/>
  <cols>
    <col min="1" max="1" width="6.5546875" style="91" customWidth="1"/>
    <col min="2" max="3" width="19.5546875" style="91" customWidth="1"/>
    <col min="4" max="4" width="16.88671875" style="91" bestFit="1" customWidth="1"/>
    <col min="5" max="6" width="16.88671875" style="91" customWidth="1"/>
    <col min="7" max="8" width="16.6640625" style="135" customWidth="1"/>
    <col min="9" max="16384" width="8.88671875" style="91"/>
  </cols>
  <sheetData>
    <row r="1" spans="1:9" s="88" customFormat="1" ht="16.2">
      <c r="A1" s="169" t="s">
        <v>170</v>
      </c>
      <c r="B1" s="170"/>
      <c r="C1" s="170"/>
      <c r="D1" s="170"/>
      <c r="E1" s="170"/>
      <c r="F1" s="170"/>
      <c r="G1" s="171"/>
      <c r="H1" s="171"/>
      <c r="I1" s="170"/>
    </row>
    <row r="2" spans="1:9" s="88" customFormat="1" ht="16.2">
      <c r="A2" s="172" t="s">
        <v>209</v>
      </c>
      <c r="B2" s="173"/>
      <c r="C2" s="173"/>
      <c r="D2" s="173"/>
      <c r="E2" s="173"/>
      <c r="F2" s="173"/>
      <c r="G2" s="174"/>
      <c r="H2" s="174"/>
      <c r="I2" s="170"/>
    </row>
    <row r="3" spans="1:9" ht="16.8" thickBot="1">
      <c r="A3" s="644" t="s">
        <v>0</v>
      </c>
      <c r="B3" s="645"/>
      <c r="C3" s="646"/>
      <c r="D3" s="647"/>
      <c r="E3" s="647"/>
      <c r="F3" s="647"/>
      <c r="G3" s="648" t="s">
        <v>245</v>
      </c>
      <c r="H3" s="647"/>
      <c r="I3" s="176"/>
    </row>
    <row r="4" spans="1:9" ht="45.6" customHeight="1">
      <c r="A4" s="847" t="s">
        <v>5</v>
      </c>
      <c r="B4" s="849" t="s">
        <v>157</v>
      </c>
      <c r="C4" s="851" t="s">
        <v>168</v>
      </c>
      <c r="D4" s="845" t="s">
        <v>117</v>
      </c>
      <c r="E4" s="845"/>
      <c r="F4" s="845"/>
      <c r="G4" s="845"/>
      <c r="H4" s="846"/>
      <c r="I4" s="177"/>
    </row>
    <row r="5" spans="1:9" ht="16.2">
      <c r="A5" s="848"/>
      <c r="B5" s="850"/>
      <c r="C5" s="852"/>
      <c r="D5" s="649" t="s">
        <v>1</v>
      </c>
      <c r="E5" s="853" t="s">
        <v>120</v>
      </c>
      <c r="F5" s="853"/>
      <c r="G5" s="854" t="s">
        <v>111</v>
      </c>
      <c r="H5" s="855"/>
      <c r="I5" s="177"/>
    </row>
    <row r="6" spans="1:9" ht="16.2">
      <c r="A6" s="848"/>
      <c r="B6" s="850"/>
      <c r="C6" s="852"/>
      <c r="D6" s="650" t="s">
        <v>120</v>
      </c>
      <c r="E6" s="651" t="s">
        <v>41</v>
      </c>
      <c r="F6" s="652" t="s">
        <v>42</v>
      </c>
      <c r="G6" s="651" t="s">
        <v>43</v>
      </c>
      <c r="H6" s="653" t="s">
        <v>44</v>
      </c>
      <c r="I6" s="177"/>
    </row>
    <row r="7" spans="1:9" ht="16.2">
      <c r="A7" s="848"/>
      <c r="B7" s="850"/>
      <c r="C7" s="852"/>
      <c r="D7" s="650" t="s">
        <v>3</v>
      </c>
      <c r="E7" s="649" t="s">
        <v>3</v>
      </c>
      <c r="F7" s="649" t="s">
        <v>3</v>
      </c>
      <c r="G7" s="649" t="s">
        <v>3</v>
      </c>
      <c r="H7" s="653" t="s">
        <v>3</v>
      </c>
      <c r="I7" s="177"/>
    </row>
    <row r="8" spans="1:9" ht="16.2">
      <c r="A8" s="178" t="s">
        <v>6</v>
      </c>
      <c r="B8" s="179" t="s">
        <v>253</v>
      </c>
      <c r="C8" s="793" t="s">
        <v>265</v>
      </c>
      <c r="D8" s="180">
        <f>SUM(E8,F8)</f>
        <v>0</v>
      </c>
      <c r="E8" s="181">
        <v>0</v>
      </c>
      <c r="F8" s="181">
        <v>0</v>
      </c>
      <c r="G8" s="182">
        <v>0</v>
      </c>
      <c r="H8" s="183">
        <v>0</v>
      </c>
      <c r="I8" s="177"/>
    </row>
    <row r="9" spans="1:9" ht="16.2">
      <c r="A9" s="178" t="s">
        <v>7</v>
      </c>
      <c r="B9" s="179"/>
      <c r="C9" s="179"/>
      <c r="D9" s="180">
        <f t="shared" ref="D9:D23" si="0">SUM(E9,F9)</f>
        <v>0</v>
      </c>
      <c r="E9" s="182"/>
      <c r="F9" s="182"/>
      <c r="G9" s="182"/>
      <c r="H9" s="183"/>
      <c r="I9" s="177"/>
    </row>
    <row r="10" spans="1:9" ht="16.2">
      <c r="A10" s="178" t="s">
        <v>8</v>
      </c>
      <c r="B10" s="179"/>
      <c r="C10" s="179"/>
      <c r="D10" s="180">
        <f t="shared" si="0"/>
        <v>0</v>
      </c>
      <c r="E10" s="182"/>
      <c r="F10" s="182"/>
      <c r="G10" s="184"/>
      <c r="H10" s="185"/>
      <c r="I10" s="177"/>
    </row>
    <row r="11" spans="1:9" ht="16.2">
      <c r="A11" s="178" t="s">
        <v>9</v>
      </c>
      <c r="B11" s="179"/>
      <c r="C11" s="179"/>
      <c r="D11" s="180">
        <f t="shared" si="0"/>
        <v>0</v>
      </c>
      <c r="E11" s="182"/>
      <c r="F11" s="182"/>
      <c r="G11" s="186"/>
      <c r="H11" s="187"/>
      <c r="I11" s="177"/>
    </row>
    <row r="12" spans="1:9" ht="16.2">
      <c r="A12" s="178" t="s">
        <v>10</v>
      </c>
      <c r="B12" s="179"/>
      <c r="C12" s="179"/>
      <c r="D12" s="180">
        <f t="shared" si="0"/>
        <v>0</v>
      </c>
      <c r="E12" s="182"/>
      <c r="F12" s="182"/>
      <c r="G12" s="186"/>
      <c r="H12" s="187"/>
      <c r="I12" s="177"/>
    </row>
    <row r="13" spans="1:9" ht="16.2">
      <c r="A13" s="178" t="s">
        <v>11</v>
      </c>
      <c r="B13" s="179"/>
      <c r="C13" s="179"/>
      <c r="D13" s="180">
        <f t="shared" si="0"/>
        <v>0</v>
      </c>
      <c r="E13" s="182"/>
      <c r="F13" s="182"/>
      <c r="G13" s="186"/>
      <c r="H13" s="187"/>
      <c r="I13" s="177"/>
    </row>
    <row r="14" spans="1:9" ht="16.2">
      <c r="A14" s="178" t="s">
        <v>12</v>
      </c>
      <c r="B14" s="179"/>
      <c r="C14" s="179"/>
      <c r="D14" s="180">
        <f t="shared" si="0"/>
        <v>0</v>
      </c>
      <c r="E14" s="182"/>
      <c r="F14" s="182"/>
      <c r="G14" s="186"/>
      <c r="H14" s="187"/>
      <c r="I14" s="177"/>
    </row>
    <row r="15" spans="1:9" ht="16.2">
      <c r="A15" s="178" t="s">
        <v>13</v>
      </c>
      <c r="B15" s="179"/>
      <c r="C15" s="179"/>
      <c r="D15" s="180">
        <f t="shared" si="0"/>
        <v>0</v>
      </c>
      <c r="E15" s="182"/>
      <c r="F15" s="182"/>
      <c r="G15" s="186"/>
      <c r="H15" s="187"/>
      <c r="I15" s="177"/>
    </row>
    <row r="16" spans="1:9" ht="16.2">
      <c r="A16" s="178" t="s">
        <v>14</v>
      </c>
      <c r="B16" s="179"/>
      <c r="C16" s="179"/>
      <c r="D16" s="180">
        <f t="shared" si="0"/>
        <v>0</v>
      </c>
      <c r="E16" s="182"/>
      <c r="F16" s="182"/>
      <c r="G16" s="186"/>
      <c r="H16" s="187"/>
      <c r="I16" s="177"/>
    </row>
    <row r="17" spans="1:9" ht="16.2">
      <c r="A17" s="178" t="s">
        <v>15</v>
      </c>
      <c r="B17" s="179"/>
      <c r="C17" s="179"/>
      <c r="D17" s="180">
        <f t="shared" si="0"/>
        <v>0</v>
      </c>
      <c r="E17" s="182"/>
      <c r="F17" s="182"/>
      <c r="G17" s="188"/>
      <c r="H17" s="189"/>
      <c r="I17" s="177"/>
    </row>
    <row r="18" spans="1:9" ht="16.2">
      <c r="A18" s="178" t="s">
        <v>16</v>
      </c>
      <c r="B18" s="179"/>
      <c r="C18" s="179"/>
      <c r="D18" s="180">
        <f t="shared" si="0"/>
        <v>0</v>
      </c>
      <c r="E18" s="182"/>
      <c r="F18" s="182"/>
      <c r="G18" s="190"/>
      <c r="H18" s="191"/>
      <c r="I18" s="177"/>
    </row>
    <row r="19" spans="1:9" ht="16.2">
      <c r="A19" s="178" t="s">
        <v>17</v>
      </c>
      <c r="B19" s="179"/>
      <c r="C19" s="179"/>
      <c r="D19" s="180">
        <f t="shared" si="0"/>
        <v>0</v>
      </c>
      <c r="E19" s="182"/>
      <c r="F19" s="182"/>
      <c r="G19" s="188"/>
      <c r="H19" s="189"/>
      <c r="I19" s="177"/>
    </row>
    <row r="20" spans="1:9" ht="16.2">
      <c r="A20" s="178" t="s">
        <v>18</v>
      </c>
      <c r="B20" s="179"/>
      <c r="C20" s="179"/>
      <c r="D20" s="180">
        <f t="shared" si="0"/>
        <v>0</v>
      </c>
      <c r="E20" s="182"/>
      <c r="F20" s="182"/>
      <c r="G20" s="188"/>
      <c r="H20" s="189"/>
      <c r="I20" s="177"/>
    </row>
    <row r="21" spans="1:9" ht="16.2">
      <c r="A21" s="178" t="s">
        <v>19</v>
      </c>
      <c r="B21" s="179"/>
      <c r="C21" s="179"/>
      <c r="D21" s="180">
        <f t="shared" si="0"/>
        <v>0</v>
      </c>
      <c r="E21" s="182"/>
      <c r="F21" s="182"/>
      <c r="G21" s="190"/>
      <c r="H21" s="191"/>
      <c r="I21" s="177"/>
    </row>
    <row r="22" spans="1:9" ht="16.2">
      <c r="A22" s="178" t="s">
        <v>20</v>
      </c>
      <c r="B22" s="179"/>
      <c r="C22" s="179"/>
      <c r="D22" s="180">
        <f t="shared" si="0"/>
        <v>0</v>
      </c>
      <c r="E22" s="192"/>
      <c r="F22" s="192"/>
      <c r="G22" s="193"/>
      <c r="H22" s="194"/>
    </row>
    <row r="23" spans="1:9" ht="16.2">
      <c r="A23" s="178" t="s">
        <v>116</v>
      </c>
      <c r="B23" s="179"/>
      <c r="C23" s="179"/>
      <c r="D23" s="180">
        <f t="shared" si="0"/>
        <v>0</v>
      </c>
      <c r="E23" s="182"/>
      <c r="F23" s="182"/>
      <c r="G23" s="188"/>
      <c r="H23" s="189"/>
      <c r="I23" s="177"/>
    </row>
    <row r="24" spans="1:9" ht="16.8" thickBot="1">
      <c r="A24" s="195" t="s">
        <v>184</v>
      </c>
      <c r="B24" s="196"/>
      <c r="C24" s="197" t="s">
        <v>183</v>
      </c>
      <c r="D24" s="198">
        <f>SUM(D8:D23)</f>
        <v>0</v>
      </c>
      <c r="E24" s="199">
        <f>SUM(E8:E23)</f>
        <v>0</v>
      </c>
      <c r="F24" s="199">
        <f>SUM(F8:F23)</f>
        <v>0</v>
      </c>
      <c r="G24" s="199">
        <f>SUM(G8:G23)</f>
        <v>0</v>
      </c>
      <c r="H24" s="200">
        <f>SUM(H8:H23)</f>
        <v>0</v>
      </c>
      <c r="I24" s="177"/>
    </row>
    <row r="25" spans="1:9">
      <c r="A25" s="177"/>
      <c r="B25" s="177"/>
      <c r="C25" s="177"/>
      <c r="D25" s="201">
        <f>E24+F24</f>
        <v>0</v>
      </c>
      <c r="E25" s="177"/>
      <c r="F25" s="177"/>
      <c r="G25" s="202"/>
      <c r="H25" s="202"/>
      <c r="I25" s="177"/>
    </row>
    <row r="26" spans="1:9" s="155" customFormat="1" ht="12.6" customHeight="1">
      <c r="A26" s="844" t="s">
        <v>208</v>
      </c>
      <c r="B26" s="844"/>
      <c r="C26" s="844"/>
      <c r="D26" s="844"/>
      <c r="E26" s="844"/>
      <c r="F26" s="844"/>
      <c r="G26" s="844"/>
      <c r="H26" s="844"/>
      <c r="I26" s="566"/>
    </row>
    <row r="27" spans="1:9" s="592" customFormat="1" ht="11.4">
      <c r="A27" s="843" t="s">
        <v>169</v>
      </c>
      <c r="B27" s="843"/>
      <c r="C27" s="843"/>
      <c r="D27" s="843"/>
      <c r="E27" s="843"/>
      <c r="F27" s="843"/>
      <c r="G27" s="843"/>
      <c r="H27" s="843"/>
      <c r="I27" s="591"/>
    </row>
    <row r="28" spans="1:9">
      <c r="A28" s="177"/>
      <c r="B28" s="177"/>
      <c r="C28" s="177"/>
      <c r="D28" s="177"/>
      <c r="E28" s="177"/>
      <c r="F28" s="177"/>
      <c r="I28" s="177"/>
    </row>
    <row r="29" spans="1:9">
      <c r="B29" s="91" t="s">
        <v>266</v>
      </c>
      <c r="D29" s="203"/>
      <c r="E29" s="203"/>
      <c r="F29" s="203"/>
    </row>
    <row r="30" spans="1:9">
      <c r="B30" s="91" t="s">
        <v>267</v>
      </c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Q29"/>
  <sheetViews>
    <sheetView topLeftCell="A10" zoomScaleNormal="100" workbookViewId="0">
      <selection activeCell="B28" sqref="B28:B29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5" width="16.6640625" style="59" customWidth="1"/>
    <col min="6" max="6" width="24.33203125" style="59" customWidth="1"/>
    <col min="7" max="7" width="20.6640625" style="59" bestFit="1" customWidth="1"/>
    <col min="8" max="8" width="21.109375" style="59" customWidth="1"/>
    <col min="9" max="9" width="16.88671875" style="62" bestFit="1" customWidth="1"/>
    <col min="10" max="10" width="18.88671875" style="1" customWidth="1"/>
    <col min="11" max="11" width="23" style="1" customWidth="1"/>
    <col min="12" max="16384" width="8.88671875" style="1"/>
  </cols>
  <sheetData>
    <row r="1" spans="1:17" s="5" customFormat="1" ht="15">
      <c r="A1" s="26" t="s">
        <v>179</v>
      </c>
      <c r="B1" s="27"/>
      <c r="C1" s="27"/>
      <c r="D1" s="27"/>
      <c r="E1" s="28"/>
      <c r="F1" s="28"/>
      <c r="G1" s="28"/>
      <c r="H1" s="28"/>
      <c r="I1" s="29"/>
      <c r="J1" s="27"/>
      <c r="K1" s="27"/>
      <c r="L1" s="27"/>
      <c r="M1" s="27"/>
    </row>
    <row r="2" spans="1:17" s="5" customFormat="1" ht="15">
      <c r="A2" s="30" t="s">
        <v>171</v>
      </c>
      <c r="B2" s="31"/>
      <c r="C2" s="31"/>
      <c r="D2" s="31"/>
      <c r="E2" s="32"/>
      <c r="F2" s="32"/>
      <c r="G2" s="32"/>
      <c r="H2" s="32"/>
      <c r="I2" s="33"/>
      <c r="J2" s="27"/>
      <c r="K2" s="27"/>
      <c r="L2" s="27"/>
      <c r="M2" s="27"/>
    </row>
    <row r="3" spans="1:17" ht="15.6" thickBot="1">
      <c r="A3" s="654" t="s">
        <v>0</v>
      </c>
      <c r="B3" s="655"/>
      <c r="C3" s="656"/>
      <c r="D3" s="657"/>
      <c r="E3" s="657"/>
      <c r="F3" s="648"/>
      <c r="G3" s="648" t="s">
        <v>245</v>
      </c>
      <c r="H3" s="657"/>
      <c r="I3" s="22"/>
      <c r="K3" s="34"/>
      <c r="L3" s="34"/>
      <c r="M3" s="34"/>
      <c r="N3" s="34"/>
      <c r="O3" s="34"/>
      <c r="P3" s="22"/>
      <c r="Q3" s="22"/>
    </row>
    <row r="4" spans="1:17" ht="45.6" customHeight="1">
      <c r="A4" s="862" t="s">
        <v>5</v>
      </c>
      <c r="B4" s="864" t="s">
        <v>90</v>
      </c>
      <c r="C4" s="864" t="s">
        <v>185</v>
      </c>
      <c r="D4" s="860" t="s">
        <v>118</v>
      </c>
      <c r="E4" s="860"/>
      <c r="F4" s="860"/>
      <c r="G4" s="860"/>
      <c r="H4" s="861"/>
      <c r="I4" s="1"/>
    </row>
    <row r="5" spans="1:17" ht="15">
      <c r="A5" s="863"/>
      <c r="B5" s="865"/>
      <c r="C5" s="865"/>
      <c r="D5" s="658" t="s">
        <v>1</v>
      </c>
      <c r="E5" s="859" t="s">
        <v>120</v>
      </c>
      <c r="F5" s="859"/>
      <c r="G5" s="857" t="s">
        <v>111</v>
      </c>
      <c r="H5" s="858"/>
      <c r="I5" s="1"/>
    </row>
    <row r="6" spans="1:17" ht="15">
      <c r="A6" s="863"/>
      <c r="B6" s="865"/>
      <c r="C6" s="865"/>
      <c r="D6" s="659" t="s">
        <v>120</v>
      </c>
      <c r="E6" s="660" t="s">
        <v>41</v>
      </c>
      <c r="F6" s="661" t="s">
        <v>42</v>
      </c>
      <c r="G6" s="660" t="s">
        <v>43</v>
      </c>
      <c r="H6" s="662" t="s">
        <v>44</v>
      </c>
      <c r="I6" s="1"/>
    </row>
    <row r="7" spans="1:17" ht="15">
      <c r="A7" s="863"/>
      <c r="B7" s="865"/>
      <c r="C7" s="865"/>
      <c r="D7" s="663" t="s">
        <v>3</v>
      </c>
      <c r="E7" s="658" t="s">
        <v>3</v>
      </c>
      <c r="F7" s="658" t="s">
        <v>3</v>
      </c>
      <c r="G7" s="658" t="s">
        <v>3</v>
      </c>
      <c r="H7" s="662" t="s">
        <v>3</v>
      </c>
      <c r="I7" s="1"/>
    </row>
    <row r="8" spans="1:17" ht="15">
      <c r="A8" s="35" t="s">
        <v>6</v>
      </c>
      <c r="B8" s="36" t="s">
        <v>253</v>
      </c>
      <c r="C8" s="36" t="s">
        <v>254</v>
      </c>
      <c r="D8" s="40">
        <v>8906.2900000000009</v>
      </c>
      <c r="E8" s="37">
        <v>8664.76</v>
      </c>
      <c r="F8" s="40">
        <v>241.53</v>
      </c>
      <c r="G8" s="41">
        <v>8628.86</v>
      </c>
      <c r="H8" s="789">
        <v>237.49</v>
      </c>
      <c r="I8" s="1"/>
    </row>
    <row r="9" spans="1:17" ht="15">
      <c r="A9" s="35" t="s">
        <v>7</v>
      </c>
      <c r="B9" s="36" t="s">
        <v>253</v>
      </c>
      <c r="C9" s="36" t="s">
        <v>255</v>
      </c>
      <c r="D9" s="37">
        <v>2561.4699999999998</v>
      </c>
      <c r="E9" s="40">
        <v>2500.79</v>
      </c>
      <c r="F9" s="41">
        <v>60.68</v>
      </c>
      <c r="G9" s="41">
        <v>2500.79</v>
      </c>
      <c r="H9" s="789">
        <v>60.68</v>
      </c>
      <c r="I9" s="1"/>
    </row>
    <row r="10" spans="1:17" ht="15">
      <c r="A10" s="35" t="s">
        <v>8</v>
      </c>
      <c r="B10" s="42"/>
      <c r="C10" s="42"/>
      <c r="D10" s="37"/>
      <c r="E10" s="43"/>
      <c r="F10" s="44"/>
      <c r="G10" s="38"/>
      <c r="H10" s="39"/>
      <c r="I10" s="1"/>
    </row>
    <row r="11" spans="1:17" ht="15">
      <c r="A11" s="35" t="s">
        <v>9</v>
      </c>
      <c r="B11" s="36"/>
      <c r="C11" s="36"/>
      <c r="D11" s="37">
        <f t="shared" ref="D11:D22" si="0">($E11+$F11)</f>
        <v>0</v>
      </c>
      <c r="E11" s="37"/>
      <c r="F11" s="37"/>
      <c r="G11" s="38"/>
      <c r="H11" s="39"/>
      <c r="I11" s="1"/>
    </row>
    <row r="12" spans="1:17" ht="15">
      <c r="A12" s="35" t="s">
        <v>10</v>
      </c>
      <c r="B12" s="36"/>
      <c r="C12" s="36"/>
      <c r="D12" s="37">
        <f t="shared" si="0"/>
        <v>0</v>
      </c>
      <c r="E12" s="37"/>
      <c r="F12" s="37"/>
      <c r="G12" s="38"/>
      <c r="H12" s="39"/>
      <c r="I12" s="1"/>
    </row>
    <row r="13" spans="1:17" ht="15">
      <c r="A13" s="35" t="s">
        <v>11</v>
      </c>
      <c r="B13" s="36"/>
      <c r="C13" s="36"/>
      <c r="D13" s="37">
        <f t="shared" si="0"/>
        <v>0</v>
      </c>
      <c r="E13" s="37"/>
      <c r="F13" s="37"/>
      <c r="G13" s="38"/>
      <c r="H13" s="39"/>
      <c r="I13" s="1"/>
    </row>
    <row r="14" spans="1:17" ht="15">
      <c r="A14" s="35" t="s">
        <v>12</v>
      </c>
      <c r="B14" s="36"/>
      <c r="C14" s="36"/>
      <c r="D14" s="37">
        <f t="shared" si="0"/>
        <v>0</v>
      </c>
      <c r="E14" s="45"/>
      <c r="F14" s="41"/>
      <c r="G14" s="38"/>
      <c r="H14" s="39"/>
      <c r="I14" s="1"/>
    </row>
    <row r="15" spans="1:17" ht="15">
      <c r="A15" s="35" t="s">
        <v>13</v>
      </c>
      <c r="B15" s="36"/>
      <c r="C15" s="36"/>
      <c r="D15" s="37">
        <f t="shared" si="0"/>
        <v>0</v>
      </c>
      <c r="E15" s="37"/>
      <c r="F15" s="37"/>
      <c r="G15" s="38"/>
      <c r="H15" s="39"/>
      <c r="I15" s="1"/>
    </row>
    <row r="16" spans="1:17" ht="15">
      <c r="A16" s="35" t="s">
        <v>14</v>
      </c>
      <c r="B16" s="36"/>
      <c r="C16" s="36"/>
      <c r="D16" s="37">
        <f t="shared" si="0"/>
        <v>0</v>
      </c>
      <c r="E16" s="37"/>
      <c r="F16" s="37"/>
      <c r="G16" s="38"/>
      <c r="H16" s="39"/>
      <c r="I16" s="1"/>
    </row>
    <row r="17" spans="1:13" ht="15">
      <c r="A17" s="35" t="s">
        <v>15</v>
      </c>
      <c r="B17" s="36"/>
      <c r="C17" s="36"/>
      <c r="D17" s="37">
        <f t="shared" si="0"/>
        <v>0</v>
      </c>
      <c r="E17" s="46"/>
      <c r="F17" s="46"/>
      <c r="G17" s="38"/>
      <c r="H17" s="39"/>
      <c r="I17" s="1"/>
    </row>
    <row r="18" spans="1:13" ht="15">
      <c r="A18" s="35" t="s">
        <v>16</v>
      </c>
      <c r="B18" s="42"/>
      <c r="C18" s="42"/>
      <c r="D18" s="37">
        <f t="shared" si="0"/>
        <v>0</v>
      </c>
      <c r="E18" s="47"/>
      <c r="F18" s="47"/>
      <c r="G18" s="38"/>
      <c r="H18" s="39"/>
      <c r="I18" s="1"/>
    </row>
    <row r="19" spans="1:13" ht="15">
      <c r="A19" s="35" t="s">
        <v>17</v>
      </c>
      <c r="B19" s="36"/>
      <c r="C19" s="36"/>
      <c r="D19" s="37">
        <f t="shared" si="0"/>
        <v>0</v>
      </c>
      <c r="E19" s="46"/>
      <c r="F19" s="46"/>
      <c r="G19" s="38"/>
      <c r="H19" s="39"/>
      <c r="I19" s="1"/>
    </row>
    <row r="20" spans="1:13" ht="15">
      <c r="A20" s="35" t="s">
        <v>18</v>
      </c>
      <c r="B20" s="36"/>
      <c r="C20" s="36"/>
      <c r="D20" s="37">
        <f t="shared" si="0"/>
        <v>0</v>
      </c>
      <c r="E20" s="46"/>
      <c r="F20" s="46"/>
      <c r="G20" s="38"/>
      <c r="H20" s="39"/>
      <c r="I20" s="1"/>
    </row>
    <row r="21" spans="1:13" ht="15">
      <c r="A21" s="35" t="s">
        <v>19</v>
      </c>
      <c r="B21" s="42"/>
      <c r="C21" s="42"/>
      <c r="D21" s="37">
        <f t="shared" si="0"/>
        <v>0</v>
      </c>
      <c r="E21" s="47"/>
      <c r="F21" s="47"/>
      <c r="G21" s="38"/>
      <c r="H21" s="39"/>
      <c r="I21" s="1"/>
    </row>
    <row r="22" spans="1:13" ht="15">
      <c r="A22" s="35" t="s">
        <v>20</v>
      </c>
      <c r="B22" s="48"/>
      <c r="C22" s="48"/>
      <c r="D22" s="37">
        <f t="shared" si="0"/>
        <v>0</v>
      </c>
      <c r="E22" s="49"/>
      <c r="F22" s="49"/>
      <c r="G22" s="2"/>
      <c r="H22" s="3"/>
      <c r="I22" s="1"/>
    </row>
    <row r="23" spans="1:13" ht="15.6" thickBot="1">
      <c r="A23" s="4"/>
      <c r="B23" s="50" t="s">
        <v>4</v>
      </c>
      <c r="C23" s="51" t="s">
        <v>156</v>
      </c>
      <c r="D23" s="52">
        <f>SUM(D8:D22)</f>
        <v>11467.76</v>
      </c>
      <c r="E23" s="52">
        <f>SUM(E8:E22)</f>
        <v>11165.55</v>
      </c>
      <c r="F23" s="52">
        <f>SUM(F8:F22)</f>
        <v>302.20999999999998</v>
      </c>
      <c r="G23" s="52">
        <f>SUM(G8:G22)</f>
        <v>11129.650000000001</v>
      </c>
      <c r="H23" s="53">
        <f>SUM(H8:H22)</f>
        <v>298.17</v>
      </c>
      <c r="I23" s="1"/>
    </row>
    <row r="24" spans="1:13">
      <c r="A24" s="54"/>
      <c r="B24" s="54"/>
      <c r="C24" s="54"/>
      <c r="D24" s="54"/>
      <c r="E24" s="55"/>
      <c r="F24" s="56"/>
      <c r="G24" s="56"/>
      <c r="H24" s="56"/>
      <c r="I24" s="57"/>
      <c r="J24" s="54"/>
      <c r="K24" s="58"/>
      <c r="L24" s="54"/>
      <c r="M24" s="54"/>
    </row>
    <row r="25" spans="1:13" s="563" customFormat="1">
      <c r="A25" s="856" t="s">
        <v>210</v>
      </c>
      <c r="B25" s="856"/>
      <c r="C25" s="856"/>
      <c r="D25" s="856"/>
      <c r="E25" s="856"/>
      <c r="F25" s="856"/>
      <c r="G25" s="856"/>
      <c r="H25" s="564"/>
      <c r="I25" s="565"/>
      <c r="J25" s="562"/>
      <c r="K25" s="562"/>
      <c r="L25" s="562"/>
      <c r="M25" s="562"/>
    </row>
    <row r="26" spans="1:13" s="563" customFormat="1">
      <c r="A26" s="856" t="s">
        <v>172</v>
      </c>
      <c r="B26" s="856"/>
      <c r="C26" s="856"/>
      <c r="D26" s="856"/>
      <c r="E26" s="856"/>
      <c r="F26" s="856"/>
      <c r="G26" s="856"/>
      <c r="H26" s="564"/>
      <c r="I26" s="565"/>
      <c r="J26" s="562"/>
      <c r="K26" s="562"/>
      <c r="L26" s="562"/>
      <c r="M26" s="562"/>
    </row>
    <row r="27" spans="1:13">
      <c r="A27" s="54"/>
      <c r="B27" s="54"/>
      <c r="C27" s="54"/>
      <c r="D27" s="54"/>
      <c r="F27" s="55"/>
      <c r="G27" s="55"/>
      <c r="H27" s="55"/>
      <c r="I27" s="57"/>
      <c r="J27" s="60"/>
      <c r="K27" s="55"/>
      <c r="L27" s="54"/>
      <c r="M27" s="54"/>
    </row>
    <row r="28" spans="1:13">
      <c r="B28" s="91" t="s">
        <v>266</v>
      </c>
      <c r="D28" s="58"/>
      <c r="I28" s="61"/>
    </row>
    <row r="29" spans="1:13">
      <c r="B29" s="91" t="s">
        <v>267</v>
      </c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  <pageSetUpPr fitToPage="1"/>
  </sheetPr>
  <dimension ref="A1:U292"/>
  <sheetViews>
    <sheetView topLeftCell="F49" zoomScale="85" zoomScaleNormal="85" workbookViewId="0">
      <selection activeCell="G63" sqref="G63:G64"/>
    </sheetView>
  </sheetViews>
  <sheetFormatPr defaultColWidth="8.88671875" defaultRowHeight="12.6"/>
  <cols>
    <col min="1" max="1" width="5.88671875" style="91" customWidth="1"/>
    <col min="2" max="2" width="16.44140625" style="91" customWidth="1"/>
    <col min="3" max="4" width="11" style="91" bestFit="1" customWidth="1"/>
    <col min="5" max="5" width="10.88671875" style="91" bestFit="1" customWidth="1"/>
    <col min="6" max="6" width="12.109375" style="91" bestFit="1" customWidth="1"/>
    <col min="7" max="7" width="13.5546875" style="91" bestFit="1" customWidth="1"/>
    <col min="8" max="8" width="17.6640625" style="91" customWidth="1"/>
    <col min="9" max="9" width="14.109375" style="91" customWidth="1"/>
    <col min="10" max="10" width="11.5546875" style="91" bestFit="1" customWidth="1"/>
    <col min="11" max="11" width="15.5546875" style="91" customWidth="1"/>
    <col min="12" max="12" width="13.33203125" style="91" bestFit="1" customWidth="1"/>
    <col min="13" max="13" width="15" style="91" customWidth="1"/>
    <col min="14" max="14" width="13.33203125" style="91" bestFit="1" customWidth="1"/>
    <col min="15" max="15" width="15.5546875" style="91" customWidth="1"/>
    <col min="16" max="16" width="14.6640625" style="91" bestFit="1" customWidth="1"/>
    <col min="17" max="17" width="17.44140625" style="91" customWidth="1"/>
    <col min="18" max="18" width="14.109375" style="91" bestFit="1" customWidth="1"/>
    <col min="19" max="16384" width="8.88671875" style="91"/>
  </cols>
  <sheetData>
    <row r="1" spans="1:21" s="88" customFormat="1" ht="16.2">
      <c r="A1" s="204" t="s">
        <v>58</v>
      </c>
      <c r="B1" s="205"/>
      <c r="C1" s="205"/>
      <c r="D1" s="206"/>
      <c r="E1" s="206"/>
      <c r="F1" s="206"/>
      <c r="G1" s="206"/>
      <c r="H1" s="206"/>
      <c r="I1" s="206"/>
      <c r="J1" s="205"/>
      <c r="K1" s="207"/>
      <c r="L1" s="208"/>
      <c r="M1" s="209"/>
      <c r="N1" s="210"/>
      <c r="O1" s="210"/>
      <c r="P1" s="210"/>
      <c r="Q1" s="210"/>
      <c r="R1" s="210"/>
    </row>
    <row r="2" spans="1:21" s="88" customFormat="1" ht="16.2">
      <c r="A2" s="211" t="s">
        <v>59</v>
      </c>
      <c r="B2" s="212"/>
      <c r="C2" s="212"/>
      <c r="D2" s="213"/>
      <c r="E2" s="214"/>
      <c r="F2" s="214"/>
      <c r="G2" s="215"/>
      <c r="H2" s="205"/>
      <c r="I2" s="205"/>
      <c r="J2" s="205"/>
      <c r="K2" s="207"/>
      <c r="L2" s="208"/>
      <c r="M2" s="209"/>
      <c r="N2" s="210"/>
      <c r="O2" s="210"/>
      <c r="P2" s="210"/>
      <c r="Q2" s="210"/>
      <c r="R2" s="210"/>
    </row>
    <row r="3" spans="1:21" ht="24" customHeight="1">
      <c r="A3" s="216" t="s">
        <v>110</v>
      </c>
      <c r="B3" s="217"/>
      <c r="C3" s="218"/>
      <c r="D3" s="218"/>
      <c r="E3" s="218"/>
      <c r="F3" s="218"/>
      <c r="G3" s="218"/>
      <c r="H3" s="219"/>
      <c r="I3" s="219"/>
      <c r="J3" s="220"/>
      <c r="K3" s="221"/>
      <c r="L3" s="222"/>
      <c r="M3" s="223"/>
      <c r="N3" s="224"/>
      <c r="Q3" s="91" t="s">
        <v>245</v>
      </c>
      <c r="R3" s="175"/>
      <c r="S3" s="175"/>
      <c r="T3" s="175"/>
      <c r="U3" s="175"/>
    </row>
    <row r="4" spans="1:21" s="225" customFormat="1" ht="14.4" thickBot="1">
      <c r="A4" s="665" t="s">
        <v>107</v>
      </c>
      <c r="B4" s="666"/>
      <c r="C4" s="667"/>
      <c r="D4" s="668"/>
      <c r="E4" s="668"/>
      <c r="F4" s="668"/>
      <c r="G4" s="668"/>
      <c r="H4" s="668"/>
      <c r="I4" s="668"/>
      <c r="J4" s="668"/>
      <c r="K4" s="669"/>
      <c r="L4" s="670"/>
      <c r="M4" s="671"/>
      <c r="N4" s="672"/>
      <c r="O4" s="672"/>
      <c r="P4" s="672"/>
      <c r="Q4" s="672"/>
      <c r="R4" s="672"/>
    </row>
    <row r="5" spans="1:21" s="225" customFormat="1" ht="15" customHeight="1">
      <c r="A5" s="673"/>
      <c r="B5" s="880" t="s">
        <v>90</v>
      </c>
      <c r="C5" s="892" t="s">
        <v>51</v>
      </c>
      <c r="D5" s="893"/>
      <c r="E5" s="893"/>
      <c r="F5" s="893"/>
      <c r="G5" s="893"/>
      <c r="H5" s="893"/>
      <c r="I5" s="894"/>
      <c r="J5" s="902" t="s">
        <v>105</v>
      </c>
      <c r="K5" s="899"/>
      <c r="L5" s="898" t="s">
        <v>52</v>
      </c>
      <c r="M5" s="899"/>
      <c r="N5" s="900" t="s">
        <v>53</v>
      </c>
      <c r="O5" s="901"/>
      <c r="P5" s="900" t="s">
        <v>55</v>
      </c>
      <c r="Q5" s="908"/>
      <c r="R5" s="901"/>
    </row>
    <row r="6" spans="1:21" s="225" customFormat="1" ht="16.8" thickBot="1">
      <c r="A6" s="674"/>
      <c r="B6" s="881"/>
      <c r="C6" s="895"/>
      <c r="D6" s="896"/>
      <c r="E6" s="896"/>
      <c r="F6" s="896"/>
      <c r="G6" s="896"/>
      <c r="H6" s="896"/>
      <c r="I6" s="897"/>
      <c r="J6" s="903" t="s">
        <v>106</v>
      </c>
      <c r="K6" s="904"/>
      <c r="L6" s="885"/>
      <c r="M6" s="886"/>
      <c r="N6" s="887" t="s">
        <v>54</v>
      </c>
      <c r="O6" s="888"/>
      <c r="P6" s="905"/>
      <c r="Q6" s="906"/>
      <c r="R6" s="907"/>
    </row>
    <row r="7" spans="1:21" s="225" customFormat="1" ht="16.2">
      <c r="A7" s="674" t="s">
        <v>5</v>
      </c>
      <c r="B7" s="881"/>
      <c r="C7" s="675" t="s">
        <v>46</v>
      </c>
      <c r="D7" s="676" t="s">
        <v>23</v>
      </c>
      <c r="E7" s="676" t="s">
        <v>47</v>
      </c>
      <c r="F7" s="677" t="s">
        <v>48</v>
      </c>
      <c r="G7" s="678" t="s">
        <v>211</v>
      </c>
      <c r="H7" s="679" t="s">
        <v>109</v>
      </c>
      <c r="I7" s="889" t="s">
        <v>202</v>
      </c>
      <c r="J7" s="883" t="s">
        <v>1</v>
      </c>
      <c r="K7" s="680"/>
      <c r="L7" s="909" t="s">
        <v>1</v>
      </c>
      <c r="M7" s="681"/>
      <c r="N7" s="883" t="s">
        <v>1</v>
      </c>
      <c r="O7" s="682"/>
      <c r="P7" s="909" t="s">
        <v>1</v>
      </c>
      <c r="Q7" s="683" t="s">
        <v>57</v>
      </c>
      <c r="R7" s="684"/>
    </row>
    <row r="8" spans="1:21" s="225" customFormat="1" ht="16.2">
      <c r="A8" s="674"/>
      <c r="B8" s="881"/>
      <c r="C8" s="675" t="s">
        <v>45</v>
      </c>
      <c r="D8" s="685" t="s">
        <v>24</v>
      </c>
      <c r="E8" s="686"/>
      <c r="F8" s="677" t="s">
        <v>50</v>
      </c>
      <c r="G8" s="687" t="s">
        <v>49</v>
      </c>
      <c r="H8" s="688" t="s">
        <v>149</v>
      </c>
      <c r="I8" s="890"/>
      <c r="J8" s="884"/>
      <c r="K8" s="689" t="s">
        <v>41</v>
      </c>
      <c r="L8" s="884"/>
      <c r="M8" s="690" t="s">
        <v>41</v>
      </c>
      <c r="N8" s="884"/>
      <c r="O8" s="689" t="s">
        <v>41</v>
      </c>
      <c r="P8" s="884"/>
      <c r="Q8" s="691" t="s">
        <v>56</v>
      </c>
      <c r="R8" s="692" t="s">
        <v>43</v>
      </c>
    </row>
    <row r="9" spans="1:21" s="225" customFormat="1" ht="34.200000000000003">
      <c r="A9" s="674"/>
      <c r="B9" s="881"/>
      <c r="C9" s="693"/>
      <c r="D9" s="694" t="s">
        <v>158</v>
      </c>
      <c r="E9" s="694" t="s">
        <v>159</v>
      </c>
      <c r="F9" s="677"/>
      <c r="G9" s="695" t="s">
        <v>108</v>
      </c>
      <c r="H9" s="696" t="s">
        <v>39</v>
      </c>
      <c r="I9" s="890"/>
      <c r="J9" s="697" t="s">
        <v>39</v>
      </c>
      <c r="K9" s="698" t="s">
        <v>42</v>
      </c>
      <c r="L9" s="697" t="s">
        <v>39</v>
      </c>
      <c r="M9" s="699" t="s">
        <v>42</v>
      </c>
      <c r="N9" s="697" t="s">
        <v>39</v>
      </c>
      <c r="O9" s="698" t="s">
        <v>42</v>
      </c>
      <c r="P9" s="700" t="s">
        <v>39</v>
      </c>
      <c r="Q9" s="701" t="s">
        <v>67</v>
      </c>
      <c r="R9" s="702" t="s">
        <v>44</v>
      </c>
    </row>
    <row r="10" spans="1:21" s="225" customFormat="1" ht="16.8" thickBot="1">
      <c r="A10" s="703"/>
      <c r="B10" s="882"/>
      <c r="C10" s="704" t="s">
        <v>2</v>
      </c>
      <c r="D10" s="704" t="s">
        <v>2</v>
      </c>
      <c r="E10" s="705" t="s">
        <v>2</v>
      </c>
      <c r="F10" s="705" t="s">
        <v>2</v>
      </c>
      <c r="G10" s="705" t="s">
        <v>2</v>
      </c>
      <c r="H10" s="706" t="s">
        <v>40</v>
      </c>
      <c r="I10" s="891"/>
      <c r="J10" s="707" t="s">
        <v>40</v>
      </c>
      <c r="K10" s="708" t="s">
        <v>3</v>
      </c>
      <c r="L10" s="707" t="s">
        <v>40</v>
      </c>
      <c r="M10" s="709" t="s">
        <v>3</v>
      </c>
      <c r="N10" s="707" t="s">
        <v>40</v>
      </c>
      <c r="O10" s="710" t="s">
        <v>3</v>
      </c>
      <c r="P10" s="711" t="s">
        <v>40</v>
      </c>
      <c r="Q10" s="704" t="s">
        <v>3</v>
      </c>
      <c r="R10" s="710" t="s">
        <v>3</v>
      </c>
    </row>
    <row r="11" spans="1:21" ht="16.8" thickBot="1">
      <c r="A11" s="226" t="s">
        <v>6</v>
      </c>
      <c r="B11" s="226" t="s">
        <v>253</v>
      </c>
      <c r="C11" s="227">
        <v>35</v>
      </c>
      <c r="D11" s="572">
        <v>0</v>
      </c>
      <c r="E11" s="573">
        <v>0</v>
      </c>
      <c r="F11" s="227">
        <v>1</v>
      </c>
      <c r="G11" s="230">
        <v>0</v>
      </c>
      <c r="H11" s="572">
        <v>0</v>
      </c>
      <c r="I11" s="231"/>
      <c r="J11" s="231">
        <v>0</v>
      </c>
      <c r="K11" s="232">
        <v>0</v>
      </c>
      <c r="L11" s="231">
        <v>1</v>
      </c>
      <c r="M11" s="778">
        <v>0</v>
      </c>
      <c r="N11" s="779">
        <v>3</v>
      </c>
      <c r="O11" s="780">
        <v>1072.28</v>
      </c>
      <c r="P11" s="781">
        <v>27</v>
      </c>
      <c r="Q11" s="782">
        <v>231.21999999999997</v>
      </c>
      <c r="R11" s="371">
        <v>1003.7</v>
      </c>
    </row>
    <row r="12" spans="1:21" ht="16.2">
      <c r="A12" s="233"/>
      <c r="B12" s="233"/>
      <c r="C12" s="234"/>
      <c r="D12" s="235">
        <v>0</v>
      </c>
      <c r="E12" s="235"/>
      <c r="F12" s="236"/>
      <c r="G12" s="237"/>
      <c r="H12" s="235">
        <v>0</v>
      </c>
      <c r="I12" s="238"/>
      <c r="J12" s="239">
        <f>SUM(K11:K12)</f>
        <v>0</v>
      </c>
      <c r="K12" s="240"/>
      <c r="L12" s="239">
        <v>3.48</v>
      </c>
      <c r="M12" s="792">
        <v>3.48</v>
      </c>
      <c r="N12" s="239">
        <v>1113.19</v>
      </c>
      <c r="O12" s="783">
        <v>40.909999999999997</v>
      </c>
      <c r="P12" s="242">
        <v>1018.5999999999999</v>
      </c>
      <c r="Q12" s="784">
        <v>787.38</v>
      </c>
      <c r="R12" s="785">
        <v>14.9</v>
      </c>
    </row>
    <row r="13" spans="1:21" ht="16.2">
      <c r="A13" s="226" t="s">
        <v>7</v>
      </c>
      <c r="B13" s="226"/>
      <c r="C13" s="243"/>
      <c r="D13" s="228"/>
      <c r="E13" s="229"/>
      <c r="F13" s="243"/>
      <c r="G13" s="244"/>
      <c r="H13" s="228"/>
      <c r="I13" s="245"/>
      <c r="J13" s="245"/>
      <c r="K13" s="246"/>
      <c r="L13" s="245"/>
      <c r="M13" s="247"/>
      <c r="N13" s="245"/>
      <c r="O13" s="248"/>
      <c r="P13" s="249"/>
      <c r="Q13" s="250"/>
      <c r="R13" s="251"/>
    </row>
    <row r="14" spans="1:21" ht="16.2">
      <c r="A14" s="226"/>
      <c r="B14" s="226"/>
      <c r="C14" s="236"/>
      <c r="D14" s="235"/>
      <c r="E14" s="235"/>
      <c r="F14" s="237"/>
      <c r="G14" s="237"/>
      <c r="H14" s="235"/>
      <c r="I14" s="245"/>
      <c r="J14" s="239">
        <f>SUM(K13:K14)</f>
        <v>0</v>
      </c>
      <c r="K14" s="246"/>
      <c r="L14" s="241">
        <f>SUM(M13:M14)</f>
        <v>0</v>
      </c>
      <c r="M14" s="247"/>
      <c r="N14" s="239">
        <f>SUM(O13:O14)</f>
        <v>0</v>
      </c>
      <c r="O14" s="248"/>
      <c r="P14" s="242">
        <f>SUM(Q13:Q14)</f>
        <v>0</v>
      </c>
      <c r="Q14" s="250"/>
      <c r="R14" s="251"/>
    </row>
    <row r="15" spans="1:21" ht="16.2">
      <c r="A15" s="252" t="s">
        <v>8</v>
      </c>
      <c r="B15" s="252"/>
      <c r="C15" s="253"/>
      <c r="D15" s="228"/>
      <c r="E15" s="229"/>
      <c r="F15" s="254"/>
      <c r="G15" s="255"/>
      <c r="H15" s="228"/>
      <c r="I15" s="256"/>
      <c r="J15" s="256"/>
      <c r="K15" s="257"/>
      <c r="L15" s="256"/>
      <c r="M15" s="258"/>
      <c r="N15" s="256"/>
      <c r="O15" s="259"/>
      <c r="P15" s="260"/>
      <c r="Q15" s="261"/>
      <c r="R15" s="262"/>
    </row>
    <row r="16" spans="1:21" ht="16.2">
      <c r="A16" s="233"/>
      <c r="B16" s="233"/>
      <c r="C16" s="236"/>
      <c r="D16" s="235"/>
      <c r="E16" s="235"/>
      <c r="F16" s="237"/>
      <c r="G16" s="237"/>
      <c r="H16" s="235"/>
      <c r="I16" s="263"/>
      <c r="J16" s="239">
        <f>SUM(K15:K16)</f>
        <v>0</v>
      </c>
      <c r="K16" s="264"/>
      <c r="L16" s="241">
        <f>SUM(M15:M16)</f>
        <v>0</v>
      </c>
      <c r="M16" s="265"/>
      <c r="N16" s="239">
        <f>SUM(O15:O16)</f>
        <v>0</v>
      </c>
      <c r="O16" s="266"/>
      <c r="P16" s="242">
        <f>SUM(Q15:Q16)</f>
        <v>0</v>
      </c>
      <c r="Q16" s="267"/>
      <c r="R16" s="268"/>
    </row>
    <row r="17" spans="1:18" ht="16.2">
      <c r="A17" s="226" t="s">
        <v>9</v>
      </c>
      <c r="B17" s="226"/>
      <c r="C17" s="243"/>
      <c r="D17" s="228"/>
      <c r="E17" s="229"/>
      <c r="F17" s="243"/>
      <c r="G17" s="244"/>
      <c r="H17" s="228"/>
      <c r="I17" s="245"/>
      <c r="J17" s="245"/>
      <c r="K17" s="269"/>
      <c r="L17" s="245"/>
      <c r="M17" s="247"/>
      <c r="N17" s="245"/>
      <c r="O17" s="270"/>
      <c r="P17" s="271"/>
      <c r="Q17" s="272"/>
      <c r="R17" s="273"/>
    </row>
    <row r="18" spans="1:18" ht="16.2">
      <c r="A18" s="226"/>
      <c r="B18" s="226"/>
      <c r="C18" s="236"/>
      <c r="D18" s="235"/>
      <c r="E18" s="235"/>
      <c r="F18" s="237"/>
      <c r="G18" s="237"/>
      <c r="H18" s="235"/>
      <c r="I18" s="245"/>
      <c r="J18" s="239">
        <f>SUM(K17:K18)</f>
        <v>0</v>
      </c>
      <c r="K18" s="269"/>
      <c r="L18" s="241">
        <f>SUM(M17:M18)</f>
        <v>0</v>
      </c>
      <c r="M18" s="247"/>
      <c r="N18" s="239">
        <f>SUM(O17:O18)</f>
        <v>0</v>
      </c>
      <c r="O18" s="270"/>
      <c r="P18" s="242">
        <f>SUM(Q17:Q18)</f>
        <v>0</v>
      </c>
      <c r="Q18" s="274"/>
      <c r="R18" s="275"/>
    </row>
    <row r="19" spans="1:18" ht="16.2">
      <c r="A19" s="252" t="s">
        <v>10</v>
      </c>
      <c r="B19" s="252"/>
      <c r="C19" s="276"/>
      <c r="D19" s="228"/>
      <c r="E19" s="229"/>
      <c r="F19" s="276"/>
      <c r="G19" s="277"/>
      <c r="H19" s="228"/>
      <c r="I19" s="278"/>
      <c r="J19" s="279"/>
      <c r="K19" s="280"/>
      <c r="L19" s="278"/>
      <c r="M19" s="281"/>
      <c r="N19" s="278"/>
      <c r="O19" s="282"/>
      <c r="P19" s="283"/>
      <c r="Q19" s="284"/>
      <c r="R19" s="282"/>
    </row>
    <row r="20" spans="1:18" ht="16.2">
      <c r="A20" s="233"/>
      <c r="B20" s="233"/>
      <c r="C20" s="236"/>
      <c r="D20" s="235"/>
      <c r="E20" s="235"/>
      <c r="F20" s="237"/>
      <c r="G20" s="237"/>
      <c r="H20" s="235"/>
      <c r="I20" s="285"/>
      <c r="J20" s="239">
        <f>SUM(K19:K20)</f>
        <v>0</v>
      </c>
      <c r="K20" s="286"/>
      <c r="L20" s="241">
        <f>SUM(M19:M20)</f>
        <v>0</v>
      </c>
      <c r="M20" s="287"/>
      <c r="N20" s="239">
        <f>SUM(O19:O20)</f>
        <v>0</v>
      </c>
      <c r="O20" s="288"/>
      <c r="P20" s="242">
        <f>SUM(Q19:Q20)</f>
        <v>0</v>
      </c>
      <c r="Q20" s="289"/>
      <c r="R20" s="290"/>
    </row>
    <row r="21" spans="1:18" ht="16.2">
      <c r="A21" s="226" t="s">
        <v>11</v>
      </c>
      <c r="B21" s="226"/>
      <c r="C21" s="243"/>
      <c r="D21" s="228"/>
      <c r="E21" s="229"/>
      <c r="F21" s="243"/>
      <c r="G21" s="244"/>
      <c r="H21" s="228"/>
      <c r="I21" s="245"/>
      <c r="J21" s="291"/>
      <c r="K21" s="246"/>
      <c r="L21" s="291"/>
      <c r="M21" s="247"/>
      <c r="N21" s="245"/>
      <c r="O21" s="292"/>
      <c r="P21" s="293"/>
      <c r="Q21" s="294"/>
      <c r="R21" s="248"/>
    </row>
    <row r="22" spans="1:18" ht="16.2">
      <c r="A22" s="226"/>
      <c r="B22" s="226"/>
      <c r="C22" s="236"/>
      <c r="D22" s="235"/>
      <c r="E22" s="235"/>
      <c r="F22" s="237"/>
      <c r="G22" s="237"/>
      <c r="H22" s="235"/>
      <c r="I22" s="245"/>
      <c r="J22" s="239">
        <f>SUM(K21:K22)</f>
        <v>0</v>
      </c>
      <c r="K22" s="246"/>
      <c r="L22" s="241">
        <f>SUM(M21:M22)</f>
        <v>0</v>
      </c>
      <c r="M22" s="247"/>
      <c r="N22" s="239">
        <f>SUM(O21:O22)</f>
        <v>0</v>
      </c>
      <c r="O22" s="295"/>
      <c r="P22" s="242">
        <f>SUM(Q21:Q22)</f>
        <v>0</v>
      </c>
      <c r="Q22" s="294"/>
      <c r="R22" s="296"/>
    </row>
    <row r="23" spans="1:18" ht="16.2">
      <c r="A23" s="252" t="s">
        <v>12</v>
      </c>
      <c r="B23" s="252"/>
      <c r="C23" s="276"/>
      <c r="D23" s="228"/>
      <c r="E23" s="229"/>
      <c r="F23" s="276"/>
      <c r="G23" s="277"/>
      <c r="H23" s="228"/>
      <c r="I23" s="278"/>
      <c r="J23" s="279"/>
      <c r="K23" s="280"/>
      <c r="L23" s="278"/>
      <c r="M23" s="281"/>
      <c r="N23" s="278"/>
      <c r="O23" s="282"/>
      <c r="P23" s="283"/>
      <c r="Q23" s="284"/>
      <c r="R23" s="282"/>
    </row>
    <row r="24" spans="1:18" ht="16.2">
      <c r="A24" s="233"/>
      <c r="B24" s="233"/>
      <c r="C24" s="236"/>
      <c r="D24" s="235"/>
      <c r="E24" s="235"/>
      <c r="F24" s="237"/>
      <c r="G24" s="237"/>
      <c r="H24" s="235"/>
      <c r="I24" s="285"/>
      <c r="J24" s="239">
        <f>SUM(K23:K24)</f>
        <v>0</v>
      </c>
      <c r="K24" s="286"/>
      <c r="L24" s="241">
        <f>SUM(M23:M24)</f>
        <v>0</v>
      </c>
      <c r="M24" s="287"/>
      <c r="N24" s="239">
        <f>SUM(O23:O24)</f>
        <v>0</v>
      </c>
      <c r="O24" s="288"/>
      <c r="P24" s="242">
        <f>SUM(Q23:Q24)</f>
        <v>0</v>
      </c>
      <c r="Q24" s="289"/>
      <c r="R24" s="290"/>
    </row>
    <row r="25" spans="1:18" ht="16.2">
      <c r="A25" s="226" t="s">
        <v>13</v>
      </c>
      <c r="B25" s="226"/>
      <c r="C25" s="243"/>
      <c r="D25" s="228"/>
      <c r="E25" s="229"/>
      <c r="F25" s="243"/>
      <c r="G25" s="244"/>
      <c r="H25" s="228"/>
      <c r="I25" s="245"/>
      <c r="J25" s="245"/>
      <c r="K25" s="269"/>
      <c r="L25" s="297"/>
      <c r="M25" s="298"/>
      <c r="N25" s="245"/>
      <c r="O25" s="299"/>
      <c r="P25" s="300"/>
      <c r="Q25" s="301"/>
      <c r="R25" s="299"/>
    </row>
    <row r="26" spans="1:18" ht="16.2">
      <c r="A26" s="226"/>
      <c r="B26" s="226"/>
      <c r="C26" s="236"/>
      <c r="D26" s="235"/>
      <c r="E26" s="235"/>
      <c r="F26" s="237"/>
      <c r="G26" s="237"/>
      <c r="H26" s="235"/>
      <c r="I26" s="245"/>
      <c r="J26" s="239">
        <f>SUM(K25:K26)</f>
        <v>0</v>
      </c>
      <c r="K26" s="269"/>
      <c r="L26" s="241">
        <f>SUM(M25:M26)</f>
        <v>0</v>
      </c>
      <c r="M26" s="298"/>
      <c r="N26" s="239">
        <f>SUM(O25:O26)</f>
        <v>0</v>
      </c>
      <c r="O26" s="299"/>
      <c r="P26" s="242">
        <f>SUM(Q25:Q26)</f>
        <v>0</v>
      </c>
      <c r="Q26" s="301"/>
      <c r="R26" s="299"/>
    </row>
    <row r="27" spans="1:18" ht="16.2">
      <c r="A27" s="252" t="s">
        <v>14</v>
      </c>
      <c r="B27" s="252"/>
      <c r="C27" s="276"/>
      <c r="D27" s="228"/>
      <c r="E27" s="229"/>
      <c r="F27" s="276"/>
      <c r="G27" s="277"/>
      <c r="H27" s="228"/>
      <c r="I27" s="278"/>
      <c r="J27" s="278"/>
      <c r="K27" s="302"/>
      <c r="L27" s="303"/>
      <c r="M27" s="304"/>
      <c r="N27" s="278"/>
      <c r="O27" s="305"/>
      <c r="P27" s="306"/>
      <c r="Q27" s="307"/>
      <c r="R27" s="305"/>
    </row>
    <row r="28" spans="1:18" ht="16.2">
      <c r="A28" s="233"/>
      <c r="B28" s="233"/>
      <c r="C28" s="236"/>
      <c r="D28" s="235"/>
      <c r="E28" s="235"/>
      <c r="F28" s="237"/>
      <c r="G28" s="237"/>
      <c r="H28" s="235"/>
      <c r="I28" s="245"/>
      <c r="J28" s="239">
        <f>SUM(K27:K28)</f>
        <v>0</v>
      </c>
      <c r="K28" s="269"/>
      <c r="L28" s="241">
        <f>SUM(M27:M28)</f>
        <v>0</v>
      </c>
      <c r="M28" s="308"/>
      <c r="N28" s="239">
        <f>SUM(O27:O28)</f>
        <v>0</v>
      </c>
      <c r="O28" s="309"/>
      <c r="P28" s="242">
        <f>SUM(Q27:Q28)</f>
        <v>0</v>
      </c>
      <c r="Q28" s="310"/>
      <c r="R28" s="309"/>
    </row>
    <row r="29" spans="1:18" ht="16.2">
      <c r="A29" s="226" t="s">
        <v>15</v>
      </c>
      <c r="B29" s="252"/>
      <c r="C29" s="311"/>
      <c r="D29" s="228"/>
      <c r="E29" s="229"/>
      <c r="F29" s="312"/>
      <c r="G29" s="312"/>
      <c r="H29" s="228"/>
      <c r="I29" s="313"/>
      <c r="J29" s="314"/>
      <c r="K29" s="315"/>
      <c r="L29" s="314"/>
      <c r="M29" s="247"/>
      <c r="N29" s="313"/>
      <c r="O29" s="248"/>
      <c r="P29" s="293"/>
      <c r="Q29" s="250"/>
      <c r="R29" s="296"/>
    </row>
    <row r="30" spans="1:18" ht="16.2">
      <c r="A30" s="226"/>
      <c r="B30" s="226"/>
      <c r="C30" s="236"/>
      <c r="D30" s="235"/>
      <c r="E30" s="235"/>
      <c r="F30" s="237"/>
      <c r="G30" s="237"/>
      <c r="H30" s="235"/>
      <c r="I30" s="316"/>
      <c r="J30" s="239">
        <f>SUM(K29:K30)</f>
        <v>0</v>
      </c>
      <c r="K30" s="317"/>
      <c r="L30" s="241">
        <f>SUM(M29:M30)</f>
        <v>0</v>
      </c>
      <c r="M30" s="247"/>
      <c r="N30" s="239">
        <f>SUM(O29:O30)</f>
        <v>0</v>
      </c>
      <c r="O30" s="290"/>
      <c r="P30" s="242">
        <f>SUM(Q29:Q30)</f>
        <v>0</v>
      </c>
      <c r="Q30" s="289"/>
      <c r="R30" s="290"/>
    </row>
    <row r="31" spans="1:18" ht="16.2">
      <c r="A31" s="252" t="s">
        <v>16</v>
      </c>
      <c r="B31" s="252"/>
      <c r="C31" s="243"/>
      <c r="D31" s="228"/>
      <c r="E31" s="229"/>
      <c r="F31" s="243"/>
      <c r="G31" s="244"/>
      <c r="H31" s="228"/>
      <c r="I31" s="245"/>
      <c r="J31" s="245"/>
      <c r="K31" s="269"/>
      <c r="L31" s="245"/>
      <c r="M31" s="281"/>
      <c r="N31" s="245"/>
      <c r="O31" s="248"/>
      <c r="P31" s="293"/>
      <c r="Q31" s="294"/>
      <c r="R31" s="248"/>
    </row>
    <row r="32" spans="1:18" ht="16.2">
      <c r="A32" s="233"/>
      <c r="B32" s="233"/>
      <c r="C32" s="236"/>
      <c r="D32" s="235"/>
      <c r="E32" s="235"/>
      <c r="F32" s="237"/>
      <c r="G32" s="237"/>
      <c r="H32" s="235"/>
      <c r="I32" s="285"/>
      <c r="J32" s="239">
        <f>SUM(K31:K32)</f>
        <v>0</v>
      </c>
      <c r="K32" s="318"/>
      <c r="L32" s="241">
        <f>SUM(M31:M32)</f>
        <v>0</v>
      </c>
      <c r="M32" s="287"/>
      <c r="N32" s="239">
        <f>SUM(O31:O32)</f>
        <v>0</v>
      </c>
      <c r="O32" s="319"/>
      <c r="P32" s="242">
        <f>SUM(Q31:Q32)</f>
        <v>0</v>
      </c>
      <c r="Q32" s="320"/>
      <c r="R32" s="288"/>
    </row>
    <row r="33" spans="1:18" ht="16.2">
      <c r="A33" s="226" t="s">
        <v>17</v>
      </c>
      <c r="B33" s="226"/>
      <c r="C33" s="243"/>
      <c r="D33" s="228"/>
      <c r="E33" s="229"/>
      <c r="F33" s="243"/>
      <c r="G33" s="244"/>
      <c r="H33" s="228"/>
      <c r="I33" s="245"/>
      <c r="J33" s="245"/>
      <c r="K33" s="321"/>
      <c r="L33" s="245"/>
      <c r="M33" s="247"/>
      <c r="N33" s="245"/>
      <c r="O33" s="248"/>
      <c r="P33" s="293"/>
      <c r="Q33" s="250"/>
      <c r="R33" s="296"/>
    </row>
    <row r="34" spans="1:18" ht="16.2">
      <c r="A34" s="226"/>
      <c r="B34" s="226"/>
      <c r="C34" s="236"/>
      <c r="D34" s="230"/>
      <c r="E34" s="235"/>
      <c r="F34" s="237"/>
      <c r="G34" s="237"/>
      <c r="H34" s="230"/>
      <c r="I34" s="245"/>
      <c r="J34" s="239">
        <f>SUM(K33:K34)</f>
        <v>0</v>
      </c>
      <c r="K34" s="322"/>
      <c r="L34" s="241">
        <f>SUM(M33:M34)</f>
        <v>0</v>
      </c>
      <c r="M34" s="247"/>
      <c r="N34" s="323">
        <f>SUM(O33:O34)</f>
        <v>0</v>
      </c>
      <c r="O34" s="296"/>
      <c r="P34" s="242">
        <f>SUM(Q33:Q34)</f>
        <v>0</v>
      </c>
      <c r="Q34" s="250"/>
      <c r="R34" s="296"/>
    </row>
    <row r="35" spans="1:18" ht="16.2">
      <c r="A35" s="252" t="s">
        <v>18</v>
      </c>
      <c r="B35" s="252"/>
      <c r="C35" s="276"/>
      <c r="D35" s="228"/>
      <c r="E35" s="324"/>
      <c r="F35" s="276"/>
      <c r="G35" s="277"/>
      <c r="H35" s="228"/>
      <c r="I35" s="278"/>
      <c r="J35" s="279"/>
      <c r="K35" s="280"/>
      <c r="L35" s="278"/>
      <c r="M35" s="281"/>
      <c r="N35" s="323"/>
      <c r="O35" s="282"/>
      <c r="P35" s="283"/>
      <c r="Q35" s="284"/>
      <c r="R35" s="282"/>
    </row>
    <row r="36" spans="1:18" ht="16.2">
      <c r="A36" s="233"/>
      <c r="B36" s="233"/>
      <c r="C36" s="236"/>
      <c r="D36" s="230"/>
      <c r="E36" s="235"/>
      <c r="F36" s="237"/>
      <c r="G36" s="237"/>
      <c r="H36" s="230"/>
      <c r="I36" s="285"/>
      <c r="J36" s="239">
        <f>SUM(K35:K36)</f>
        <v>0</v>
      </c>
      <c r="K36" s="286"/>
      <c r="L36" s="241">
        <f>SUM(M35:M36)</f>
        <v>0</v>
      </c>
      <c r="M36" s="287"/>
      <c r="N36" s="239">
        <f>SUM(O35:O36)</f>
        <v>0</v>
      </c>
      <c r="O36" s="288"/>
      <c r="P36" s="242">
        <f>SUM(Q35:Q36)</f>
        <v>0</v>
      </c>
      <c r="Q36" s="289"/>
      <c r="R36" s="290"/>
    </row>
    <row r="37" spans="1:18" ht="16.2">
      <c r="A37" s="226" t="s">
        <v>19</v>
      </c>
      <c r="B37" s="226"/>
      <c r="C37" s="243"/>
      <c r="D37" s="228"/>
      <c r="E37" s="229"/>
      <c r="F37" s="243"/>
      <c r="G37" s="244"/>
      <c r="H37" s="228"/>
      <c r="I37" s="245"/>
      <c r="J37" s="325"/>
      <c r="K37" s="326"/>
      <c r="L37" s="245"/>
      <c r="M37" s="247"/>
      <c r="N37" s="245"/>
      <c r="O37" s="296"/>
      <c r="P37" s="293"/>
      <c r="Q37" s="250"/>
      <c r="R37" s="296"/>
    </row>
    <row r="38" spans="1:18" ht="16.2">
      <c r="A38" s="226"/>
      <c r="B38" s="226"/>
      <c r="C38" s="236"/>
      <c r="D38" s="235"/>
      <c r="E38" s="235"/>
      <c r="F38" s="237"/>
      <c r="G38" s="237"/>
      <c r="H38" s="235"/>
      <c r="I38" s="245"/>
      <c r="J38" s="239">
        <f>SUM(K37:K38)</f>
        <v>0</v>
      </c>
      <c r="K38" s="326"/>
      <c r="L38" s="241">
        <f>SUM(M37:M38)</f>
        <v>0</v>
      </c>
      <c r="M38" s="247"/>
      <c r="N38" s="239">
        <f>SUM(O37:O38)</f>
        <v>0</v>
      </c>
      <c r="O38" s="248"/>
      <c r="P38" s="242">
        <f>SUM(Q37:Q38)</f>
        <v>0</v>
      </c>
      <c r="Q38" s="250"/>
      <c r="R38" s="296"/>
    </row>
    <row r="39" spans="1:18" ht="16.2">
      <c r="A39" s="252" t="s">
        <v>20</v>
      </c>
      <c r="B39" s="252"/>
      <c r="C39" s="276"/>
      <c r="D39" s="228"/>
      <c r="E39" s="229"/>
      <c r="F39" s="276"/>
      <c r="G39" s="277"/>
      <c r="H39" s="228"/>
      <c r="I39" s="278"/>
      <c r="J39" s="279"/>
      <c r="K39" s="280"/>
      <c r="L39" s="278"/>
      <c r="M39" s="281"/>
      <c r="N39" s="278"/>
      <c r="O39" s="282"/>
      <c r="P39" s="283"/>
      <c r="Q39" s="327"/>
      <c r="R39" s="328"/>
    </row>
    <row r="40" spans="1:18" ht="16.2">
      <c r="A40" s="233"/>
      <c r="B40" s="233"/>
      <c r="C40" s="236"/>
      <c r="D40" s="235"/>
      <c r="E40" s="235"/>
      <c r="F40" s="237"/>
      <c r="G40" s="237"/>
      <c r="H40" s="235"/>
      <c r="I40" s="285"/>
      <c r="J40" s="239">
        <f>SUM(K39:K40)</f>
        <v>0</v>
      </c>
      <c r="K40" s="286"/>
      <c r="L40" s="241">
        <f>SUM(M39:M40)</f>
        <v>0</v>
      </c>
      <c r="M40" s="287"/>
      <c r="N40" s="239">
        <f>SUM(O39:O40)</f>
        <v>0</v>
      </c>
      <c r="O40" s="290"/>
      <c r="P40" s="242">
        <f>SUM(Q39:Q40)</f>
        <v>0</v>
      </c>
      <c r="Q40" s="320"/>
      <c r="R40" s="288"/>
    </row>
    <row r="41" spans="1:18" ht="16.2">
      <c r="A41" s="252">
        <v>16</v>
      </c>
      <c r="B41" s="252"/>
      <c r="C41" s="276"/>
      <c r="D41" s="228"/>
      <c r="E41" s="229"/>
      <c r="F41" s="276"/>
      <c r="G41" s="277"/>
      <c r="H41" s="228"/>
      <c r="I41" s="278"/>
      <c r="J41" s="279"/>
      <c r="K41" s="280"/>
      <c r="L41" s="278"/>
      <c r="M41" s="281"/>
      <c r="N41" s="278"/>
      <c r="O41" s="328"/>
      <c r="P41" s="283"/>
      <c r="Q41" s="327"/>
      <c r="R41" s="328"/>
    </row>
    <row r="42" spans="1:18" ht="16.2">
      <c r="A42" s="226"/>
      <c r="B42" s="226"/>
      <c r="C42" s="236"/>
      <c r="D42" s="235"/>
      <c r="E42" s="235"/>
      <c r="F42" s="237"/>
      <c r="G42" s="237"/>
      <c r="H42" s="235"/>
      <c r="I42" s="245"/>
      <c r="J42" s="239">
        <f>SUM(K41:K42)</f>
        <v>0</v>
      </c>
      <c r="K42" s="326"/>
      <c r="L42" s="241">
        <f>SUM(M41:M42)</f>
        <v>0</v>
      </c>
      <c r="M42" s="247"/>
      <c r="N42" s="239">
        <f>SUM(O41:O42)</f>
        <v>0</v>
      </c>
      <c r="O42" s="270"/>
      <c r="P42" s="242">
        <f>SUM(Q41:Q42)</f>
        <v>0</v>
      </c>
      <c r="Q42" s="294"/>
      <c r="R42" s="248"/>
    </row>
    <row r="43" spans="1:18" ht="16.2">
      <c r="A43" s="252">
        <v>17</v>
      </c>
      <c r="B43" s="252"/>
      <c r="C43" s="329"/>
      <c r="D43" s="228"/>
      <c r="E43" s="229"/>
      <c r="F43" s="277"/>
      <c r="G43" s="330"/>
      <c r="H43" s="228"/>
      <c r="I43" s="331"/>
      <c r="J43" s="279"/>
      <c r="K43" s="280"/>
      <c r="L43" s="278"/>
      <c r="M43" s="332"/>
      <c r="N43" s="331"/>
      <c r="O43" s="282"/>
      <c r="P43" s="283"/>
      <c r="Q43" s="284"/>
      <c r="R43" s="282"/>
    </row>
    <row r="44" spans="1:18" ht="16.8" thickBot="1">
      <c r="A44" s="226"/>
      <c r="B44" s="226"/>
      <c r="C44" s="333"/>
      <c r="D44" s="230"/>
      <c r="E44" s="230"/>
      <c r="F44" s="334"/>
      <c r="G44" s="334"/>
      <c r="H44" s="230"/>
      <c r="I44" s="245"/>
      <c r="J44" s="323">
        <f>SUM(K43:K44)</f>
        <v>0</v>
      </c>
      <c r="K44" s="326"/>
      <c r="L44" s="567">
        <f>SUM(M43:M44)</f>
        <v>0</v>
      </c>
      <c r="M44" s="335"/>
      <c r="N44" s="323">
        <f>SUM(O43:O44)</f>
        <v>0</v>
      </c>
      <c r="O44" s="296"/>
      <c r="P44" s="568">
        <f>SUM(Q43:Q44)</f>
        <v>0</v>
      </c>
      <c r="Q44" s="250"/>
      <c r="R44" s="296"/>
    </row>
    <row r="45" spans="1:18" ht="16.2">
      <c r="A45" s="876" t="s">
        <v>38</v>
      </c>
      <c r="B45" s="877"/>
      <c r="C45" s="336">
        <f>SUM(C11,C13,C15,C17,C19,C21,C23,C25,C27,C29,C31,C33,C35,C37,C39,C41,C43)</f>
        <v>35</v>
      </c>
      <c r="D45" s="569">
        <f>SUM(D11,D13,D15,D17,D19,D21,D23,D25,D27,D29,D31,D33,D35,D37,D39,D41,D43)</f>
        <v>0</v>
      </c>
      <c r="E45" s="570">
        <f t="shared" ref="E45:G46" si="0">SUM(E11,E13,E15,E17,E19,E21,E23,E25,E27,E29,E31,E33,E35,E37,E39,E41,E43)</f>
        <v>0</v>
      </c>
      <c r="F45" s="337">
        <f t="shared" si="0"/>
        <v>1</v>
      </c>
      <c r="G45" s="338">
        <f t="shared" si="0"/>
        <v>0</v>
      </c>
      <c r="H45" s="339">
        <f>SUM(H11,N13,N15,N17,N19,N21,N23,N25,N27,N29,N31,N33,N35,N37,N39,N41,N43)</f>
        <v>0</v>
      </c>
      <c r="I45" s="340"/>
      <c r="J45" s="340">
        <f>SUM(J11,J13,J15,J17,J19,J21,J23,J25,J27,J29,J31,J33,J35,J37,J39,J41,J43)</f>
        <v>0</v>
      </c>
      <c r="K45" s="341">
        <f t="shared" ref="K45:R46" si="1">SUM(K11,K13,K15,K17,K19,K21,K23,K25,K27,K29,K31,K33,K35,K37,K39,K41,K43)</f>
        <v>0</v>
      </c>
      <c r="L45" s="340">
        <f>SUM(L11,L13,L15,L17,L19,L21,L23,L25,L27,L29,L31,L33,L35,L37,L39,L41,L43)</f>
        <v>1</v>
      </c>
      <c r="M45" s="342">
        <f>SUM(M11,M13,M15,M17,M19,M21,M23,M25,M27,M29,M31,M33,M35,M37,M39,M41,M43)</f>
        <v>0</v>
      </c>
      <c r="N45" s="340">
        <f>SUM(N11,N13,N15,N17,N19,N21,N23,N25,N27,N29,N31,N33,N35,N37,N39,N41,N43)</f>
        <v>3</v>
      </c>
      <c r="O45" s="341">
        <f t="shared" si="1"/>
        <v>1072.28</v>
      </c>
      <c r="P45" s="343">
        <f t="shared" si="1"/>
        <v>27</v>
      </c>
      <c r="Q45" s="344">
        <f t="shared" si="1"/>
        <v>231.21999999999997</v>
      </c>
      <c r="R45" s="345">
        <f>SUM(R11,R13,R15,R17,R19,R21,R23,R25,R27,R29,R31,R33,R35,R37,R39,R41,R43)</f>
        <v>1003.7</v>
      </c>
    </row>
    <row r="46" spans="1:18" ht="16.8" thickBot="1">
      <c r="A46" s="878"/>
      <c r="B46" s="879"/>
      <c r="C46" s="346"/>
      <c r="D46" s="347">
        <f>SUM(D12,D14,D16,D18,D20,D22,D24,D26,D28,D30,D32,D34,D36,D38,D40,D42,D44)</f>
        <v>0</v>
      </c>
      <c r="E46" s="348">
        <f t="shared" si="0"/>
        <v>0</v>
      </c>
      <c r="F46" s="349"/>
      <c r="G46" s="571"/>
      <c r="H46" s="350">
        <f>SUM(I12,I14,I16,I18,I20,I22,I24,I26,I28,I30,I32,I34,I36,I38,I40,I42,I44)</f>
        <v>0</v>
      </c>
      <c r="I46" s="351"/>
      <c r="J46" s="351">
        <f>SUM(K12,K14,K16,K18,K20,K22,K24,K26,K28,K30,K32,K34,K36,K38,K40,K42,K44)</f>
        <v>0</v>
      </c>
      <c r="K46" s="352">
        <f>SUM(K12,K14,K16,K18,K20,K22,K24,K26,K28,K30,K32,K34,K36,K38,K40,K42,K44)</f>
        <v>0</v>
      </c>
      <c r="L46" s="351">
        <f t="shared" si="1"/>
        <v>3.48</v>
      </c>
      <c r="M46" s="350">
        <f t="shared" si="1"/>
        <v>3.48</v>
      </c>
      <c r="N46" s="351">
        <f>SUM(N12,N14,N16,N18,N20,N22,N24,N26,N28,N30,N32,N34,N36,N38,N40,N42,N44)</f>
        <v>1113.19</v>
      </c>
      <c r="O46" s="352">
        <f t="shared" si="1"/>
        <v>40.909999999999997</v>
      </c>
      <c r="P46" s="353">
        <f t="shared" si="1"/>
        <v>1018.5999999999999</v>
      </c>
      <c r="Q46" s="353">
        <f t="shared" si="1"/>
        <v>787.38</v>
      </c>
      <c r="R46" s="351">
        <f t="shared" si="1"/>
        <v>14.9</v>
      </c>
    </row>
    <row r="47" spans="1:18" s="155" customFormat="1" ht="18" customHeight="1">
      <c r="A47" s="588"/>
      <c r="B47" s="583" t="s">
        <v>212</v>
      </c>
      <c r="C47" s="583"/>
      <c r="D47" s="583"/>
      <c r="E47" s="583"/>
      <c r="F47" s="583"/>
      <c r="G47" s="583"/>
      <c r="H47" s="589"/>
      <c r="I47" s="590"/>
      <c r="J47" s="583"/>
      <c r="K47" s="584"/>
      <c r="L47" s="585"/>
      <c r="M47" s="586"/>
      <c r="N47" s="587"/>
      <c r="O47" s="587"/>
      <c r="P47" s="587"/>
      <c r="Q47" s="587"/>
      <c r="R47" s="587"/>
    </row>
    <row r="48" spans="1:18" ht="17.399999999999999">
      <c r="A48" s="354"/>
      <c r="B48" s="220"/>
      <c r="C48" s="220"/>
      <c r="D48" s="220"/>
      <c r="E48" s="220"/>
      <c r="F48" s="220"/>
      <c r="G48" s="220"/>
      <c r="H48" s="582"/>
      <c r="I48" s="355"/>
      <c r="J48" s="220"/>
      <c r="K48" s="221"/>
      <c r="L48" s="222"/>
      <c r="M48" s="223"/>
      <c r="N48" s="224"/>
      <c r="O48" s="224"/>
      <c r="P48" s="224"/>
      <c r="Q48" s="224"/>
      <c r="R48" s="224"/>
    </row>
    <row r="49" spans="1:18" s="155" customFormat="1" ht="30" customHeight="1">
      <c r="A49" s="588"/>
      <c r="B49" s="866" t="s">
        <v>213</v>
      </c>
      <c r="C49" s="866"/>
      <c r="D49" s="866"/>
      <c r="E49" s="866"/>
      <c r="F49" s="866"/>
      <c r="G49" s="583"/>
      <c r="H49" s="589"/>
      <c r="I49" s="590"/>
      <c r="J49" s="583"/>
      <c r="K49" s="584"/>
      <c r="L49" s="585"/>
      <c r="M49" s="586"/>
      <c r="N49" s="587"/>
      <c r="O49" s="587"/>
      <c r="P49" s="587"/>
      <c r="Q49" s="587"/>
      <c r="R49" s="587"/>
    </row>
    <row r="50" spans="1:18" ht="52.95" customHeight="1">
      <c r="A50" s="354"/>
      <c r="B50" s="750" t="s">
        <v>90</v>
      </c>
      <c r="C50" s="868" t="s">
        <v>214</v>
      </c>
      <c r="D50" s="869"/>
      <c r="E50" s="872" t="s">
        <v>215</v>
      </c>
      <c r="F50" s="872"/>
      <c r="G50" s="220"/>
      <c r="H50" s="582"/>
      <c r="I50" s="355"/>
      <c r="J50" s="220"/>
      <c r="K50" s="221"/>
      <c r="L50" s="222"/>
      <c r="M50" s="223"/>
      <c r="N50" s="224"/>
      <c r="O50" s="224"/>
      <c r="P50" s="224"/>
      <c r="Q50" s="224"/>
      <c r="R50" s="224"/>
    </row>
    <row r="51" spans="1:18" ht="17.399999999999999">
      <c r="A51" s="581"/>
      <c r="B51" s="595"/>
      <c r="C51" s="870"/>
      <c r="D51" s="871"/>
      <c r="E51" s="867"/>
      <c r="F51" s="867"/>
      <c r="G51" s="220"/>
      <c r="H51" s="220"/>
      <c r="I51" s="220"/>
      <c r="J51" s="220"/>
      <c r="K51" s="221"/>
      <c r="L51" s="222"/>
      <c r="M51" s="223"/>
      <c r="N51" s="224"/>
      <c r="O51" s="224"/>
      <c r="P51" s="224"/>
      <c r="Q51" s="224"/>
      <c r="R51" s="224"/>
    </row>
    <row r="52" spans="1:18" ht="17.399999999999999">
      <c r="A52" s="354"/>
      <c r="B52" s="594"/>
      <c r="C52" s="870"/>
      <c r="D52" s="871"/>
      <c r="E52" s="867"/>
      <c r="F52" s="867"/>
      <c r="G52" s="220"/>
      <c r="H52" s="220"/>
      <c r="I52" s="220"/>
      <c r="J52" s="220"/>
      <c r="K52" s="221"/>
      <c r="L52" s="222"/>
      <c r="M52" s="223"/>
      <c r="N52" s="224"/>
      <c r="O52" s="224"/>
      <c r="P52" s="224"/>
      <c r="Q52" s="224"/>
      <c r="R52" s="224"/>
    </row>
    <row r="53" spans="1:18" ht="17.399999999999999">
      <c r="A53" s="354"/>
      <c r="B53" s="594"/>
      <c r="C53" s="870"/>
      <c r="D53" s="871"/>
      <c r="E53" s="867"/>
      <c r="F53" s="867"/>
      <c r="G53" s="220"/>
      <c r="H53" s="220"/>
      <c r="I53" s="220"/>
      <c r="J53" s="220"/>
      <c r="K53" s="221"/>
      <c r="L53" s="222"/>
      <c r="M53" s="223"/>
      <c r="N53" s="224"/>
      <c r="O53" s="224"/>
      <c r="P53" s="224"/>
      <c r="Q53" s="224"/>
      <c r="R53" s="224"/>
    </row>
    <row r="54" spans="1:18" ht="17.399999999999999">
      <c r="A54" s="354"/>
      <c r="B54" s="594"/>
      <c r="C54" s="870"/>
      <c r="D54" s="871"/>
      <c r="E54" s="867"/>
      <c r="F54" s="867"/>
      <c r="G54" s="220"/>
      <c r="H54" s="220"/>
      <c r="I54" s="220"/>
      <c r="J54" s="220"/>
      <c r="K54" s="221"/>
      <c r="L54" s="222"/>
      <c r="M54" s="223"/>
      <c r="N54" s="224"/>
      <c r="O54" s="224"/>
      <c r="P54" s="224"/>
      <c r="Q54" s="224"/>
      <c r="R54" s="224"/>
    </row>
    <row r="55" spans="1:18" ht="17.399999999999999">
      <c r="A55" s="354"/>
      <c r="B55" s="220"/>
      <c r="C55" s="875"/>
      <c r="D55" s="875"/>
      <c r="E55" s="875"/>
      <c r="F55" s="875"/>
      <c r="G55" s="220"/>
      <c r="H55" s="220"/>
      <c r="I55" s="220"/>
      <c r="J55" s="220"/>
      <c r="K55" s="221"/>
      <c r="L55" s="222"/>
      <c r="M55" s="223"/>
      <c r="N55" s="224"/>
      <c r="O55" s="224"/>
      <c r="P55" s="224"/>
      <c r="Q55" s="224"/>
      <c r="R55" s="224"/>
    </row>
    <row r="56" spans="1:18" s="155" customFormat="1" ht="15" customHeight="1">
      <c r="A56" s="593"/>
      <c r="B56" s="587" t="s">
        <v>248</v>
      </c>
      <c r="C56" s="587"/>
      <c r="D56" s="587"/>
      <c r="E56" s="587"/>
      <c r="F56" s="587"/>
      <c r="G56" s="597"/>
      <c r="H56" s="597"/>
      <c r="I56" s="597"/>
      <c r="J56" s="587"/>
      <c r="K56" s="598"/>
      <c r="L56" s="587"/>
      <c r="M56" s="598"/>
      <c r="N56" s="587"/>
      <c r="O56" s="587"/>
      <c r="P56" s="587"/>
      <c r="Q56" s="587"/>
      <c r="R56" s="587"/>
    </row>
    <row r="57" spans="1:18" s="155" customFormat="1" ht="25.2" customHeight="1">
      <c r="A57" s="593"/>
      <c r="B57" s="874" t="s">
        <v>217</v>
      </c>
      <c r="C57" s="874"/>
      <c r="D57" s="874"/>
      <c r="E57" s="874"/>
      <c r="F57" s="874"/>
      <c r="G57" s="874"/>
      <c r="H57" s="587"/>
      <c r="I57" s="587"/>
      <c r="J57" s="587"/>
      <c r="K57" s="598"/>
      <c r="L57" s="587"/>
      <c r="M57" s="598"/>
      <c r="N57" s="587"/>
      <c r="O57" s="587"/>
      <c r="P57" s="587"/>
      <c r="Q57" s="587"/>
      <c r="R57" s="587"/>
    </row>
    <row r="58" spans="1:18" s="155" customFormat="1" ht="25.2" customHeight="1">
      <c r="A58" s="593"/>
      <c r="B58" s="873" t="s">
        <v>218</v>
      </c>
      <c r="C58" s="873"/>
      <c r="D58" s="587"/>
      <c r="E58" s="587"/>
      <c r="F58" s="587"/>
      <c r="G58" s="587"/>
      <c r="H58" s="587"/>
      <c r="I58" s="587"/>
      <c r="J58" s="587"/>
      <c r="K58" s="598"/>
      <c r="L58" s="587"/>
      <c r="M58" s="598"/>
      <c r="N58" s="587"/>
      <c r="O58" s="587"/>
      <c r="P58" s="587"/>
      <c r="Q58" s="587"/>
      <c r="R58" s="587"/>
    </row>
    <row r="59" spans="1:18" s="155" customFormat="1" ht="25.2" customHeight="1">
      <c r="A59" s="593"/>
      <c r="B59" s="873" t="s">
        <v>242</v>
      </c>
      <c r="C59" s="873"/>
      <c r="D59" s="587"/>
      <c r="E59" s="587"/>
      <c r="F59" s="587"/>
      <c r="G59" s="587"/>
      <c r="H59" s="587"/>
      <c r="I59" s="587"/>
      <c r="J59" s="587"/>
      <c r="K59" s="598"/>
      <c r="L59" s="587"/>
      <c r="M59" s="598"/>
      <c r="N59" s="587"/>
      <c r="O59" s="587"/>
      <c r="P59" s="587"/>
      <c r="Q59" s="587"/>
      <c r="R59" s="587"/>
    </row>
    <row r="60" spans="1:18" ht="17.399999999999999">
      <c r="A60" s="354"/>
      <c r="B60" s="220"/>
      <c r="C60" s="220"/>
      <c r="D60" s="220"/>
      <c r="E60" s="220"/>
      <c r="F60" s="220"/>
      <c r="G60" s="220"/>
      <c r="H60" s="220"/>
      <c r="I60" s="220"/>
      <c r="J60" s="220"/>
      <c r="K60" s="221"/>
      <c r="L60" s="222"/>
      <c r="M60" s="223"/>
      <c r="N60" s="224"/>
      <c r="O60" s="224"/>
      <c r="P60" s="224"/>
      <c r="Q60" s="224"/>
      <c r="R60" s="224"/>
    </row>
    <row r="61" spans="1:18" s="155" customFormat="1" ht="15" customHeight="1">
      <c r="A61" s="588"/>
      <c r="B61" s="583" t="s">
        <v>219</v>
      </c>
      <c r="C61" s="583"/>
      <c r="D61" s="583"/>
      <c r="E61" s="583"/>
      <c r="F61" s="583"/>
      <c r="G61" s="583"/>
      <c r="H61" s="583"/>
      <c r="I61" s="583"/>
      <c r="J61" s="583"/>
      <c r="K61" s="584"/>
      <c r="L61" s="585"/>
      <c r="M61" s="586"/>
      <c r="N61" s="587"/>
      <c r="O61" s="587"/>
      <c r="P61" s="587"/>
      <c r="Q61" s="587"/>
      <c r="R61" s="587"/>
    </row>
    <row r="62" spans="1:18" ht="17.399999999999999">
      <c r="A62" s="354"/>
      <c r="B62" s="220"/>
      <c r="C62" s="220"/>
      <c r="D62" s="220"/>
      <c r="E62" s="220"/>
      <c r="F62" s="220"/>
      <c r="G62" s="220"/>
      <c r="H62" s="220"/>
      <c r="I62" s="220"/>
      <c r="J62" s="220"/>
      <c r="K62" s="221"/>
      <c r="L62" s="222"/>
      <c r="M62" s="223"/>
      <c r="N62" s="224"/>
      <c r="O62" s="224"/>
      <c r="P62" s="224"/>
      <c r="Q62" s="224"/>
      <c r="R62" s="224"/>
    </row>
    <row r="63" spans="1:18" ht="17.399999999999999">
      <c r="A63" s="354"/>
      <c r="B63" s="220"/>
      <c r="C63" s="220"/>
      <c r="D63" s="220"/>
      <c r="E63" s="220"/>
      <c r="F63" s="220"/>
      <c r="G63" s="91" t="s">
        <v>266</v>
      </c>
      <c r="H63" s="220"/>
      <c r="I63" s="220"/>
      <c r="J63" s="220"/>
      <c r="K63" s="221"/>
      <c r="L63" s="222"/>
      <c r="M63" s="223"/>
      <c r="N63" s="224"/>
      <c r="O63" s="224"/>
      <c r="P63" s="224"/>
      <c r="Q63" s="224"/>
      <c r="R63" s="224"/>
    </row>
    <row r="64" spans="1:18" ht="17.399999999999999">
      <c r="A64" s="354"/>
      <c r="B64" s="220"/>
      <c r="C64" s="220"/>
      <c r="D64" s="220"/>
      <c r="E64" s="220"/>
      <c r="F64" s="220"/>
      <c r="G64" s="91" t="s">
        <v>267</v>
      </c>
      <c r="H64" s="220"/>
      <c r="I64" s="220"/>
      <c r="J64" s="220"/>
      <c r="K64" s="221"/>
      <c r="L64" s="222"/>
      <c r="M64" s="223"/>
      <c r="N64" s="224"/>
      <c r="O64" s="224"/>
      <c r="P64" s="224"/>
      <c r="Q64" s="224"/>
      <c r="R64" s="224"/>
    </row>
    <row r="65" spans="1:18" ht="17.399999999999999">
      <c r="A65" s="354"/>
      <c r="B65" s="220"/>
      <c r="C65" s="220"/>
      <c r="D65" s="220"/>
      <c r="E65" s="220"/>
      <c r="F65" s="220"/>
      <c r="G65" s="220"/>
      <c r="H65" s="220"/>
      <c r="I65" s="220"/>
      <c r="J65" s="220"/>
      <c r="K65" s="221"/>
      <c r="L65" s="222"/>
      <c r="M65" s="223"/>
      <c r="N65" s="224"/>
      <c r="O65" s="224"/>
      <c r="P65" s="224"/>
      <c r="Q65" s="224"/>
      <c r="R65" s="224"/>
    </row>
    <row r="66" spans="1:18" ht="17.399999999999999">
      <c r="A66" s="354"/>
      <c r="B66" s="220"/>
      <c r="C66" s="220"/>
      <c r="D66" s="220"/>
      <c r="E66" s="220"/>
      <c r="F66" s="220"/>
      <c r="G66" s="220"/>
      <c r="H66" s="220"/>
      <c r="I66" s="220"/>
      <c r="J66" s="220"/>
      <c r="K66" s="221"/>
      <c r="L66" s="222"/>
      <c r="M66" s="223"/>
      <c r="N66" s="224"/>
      <c r="O66" s="224"/>
      <c r="P66" s="224"/>
      <c r="Q66" s="224"/>
      <c r="R66" s="224"/>
    </row>
    <row r="67" spans="1:18" ht="17.399999999999999">
      <c r="A67" s="354"/>
      <c r="B67" s="220"/>
      <c r="C67" s="220"/>
      <c r="D67" s="220"/>
      <c r="E67" s="220"/>
      <c r="F67" s="220"/>
      <c r="G67" s="220"/>
      <c r="H67" s="220"/>
      <c r="I67" s="220"/>
      <c r="J67" s="220"/>
      <c r="K67" s="221"/>
      <c r="L67" s="222"/>
      <c r="M67" s="223"/>
      <c r="N67" s="224"/>
      <c r="O67" s="224"/>
      <c r="P67" s="224"/>
      <c r="Q67" s="224"/>
      <c r="R67" s="224"/>
    </row>
    <row r="68" spans="1:18" ht="16.2">
      <c r="A68" s="220"/>
      <c r="B68" s="205"/>
      <c r="C68" s="220"/>
      <c r="D68" s="205"/>
      <c r="E68" s="205"/>
      <c r="F68" s="205"/>
      <c r="G68" s="205"/>
      <c r="H68" s="205"/>
      <c r="I68" s="205"/>
      <c r="J68" s="205"/>
      <c r="K68" s="207"/>
      <c r="L68" s="208"/>
      <c r="M68" s="209"/>
      <c r="N68" s="208"/>
      <c r="O68" s="208"/>
      <c r="P68" s="208"/>
      <c r="Q68" s="208"/>
      <c r="R68" s="208"/>
    </row>
    <row r="69" spans="1:18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3"/>
      <c r="L69" s="222"/>
      <c r="M69" s="223"/>
      <c r="N69" s="224"/>
      <c r="O69" s="224"/>
      <c r="P69" s="224"/>
      <c r="Q69" s="224"/>
      <c r="R69" s="224"/>
    </row>
    <row r="70" spans="1:18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3"/>
      <c r="L70" s="222"/>
      <c r="M70" s="223"/>
      <c r="N70" s="224"/>
      <c r="O70" s="224"/>
      <c r="P70" s="224"/>
      <c r="Q70" s="224"/>
      <c r="R70" s="224"/>
    </row>
    <row r="71" spans="1:18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3"/>
      <c r="L71" s="222"/>
      <c r="M71" s="223"/>
      <c r="N71" s="224"/>
      <c r="O71" s="224"/>
      <c r="P71" s="224"/>
      <c r="Q71" s="224"/>
      <c r="R71" s="224"/>
    </row>
    <row r="72" spans="1:18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3"/>
      <c r="L72" s="222"/>
      <c r="M72" s="223"/>
      <c r="N72" s="224"/>
      <c r="O72" s="224"/>
      <c r="P72" s="224"/>
      <c r="Q72" s="224"/>
      <c r="R72" s="224"/>
    </row>
    <row r="73" spans="1:18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3"/>
      <c r="L73" s="222"/>
      <c r="M73" s="223"/>
      <c r="N73" s="224"/>
      <c r="O73" s="224"/>
      <c r="P73" s="224"/>
      <c r="Q73" s="224"/>
      <c r="R73" s="224"/>
    </row>
    <row r="74" spans="1:18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3"/>
      <c r="L74" s="222"/>
      <c r="M74" s="223"/>
      <c r="N74" s="224"/>
      <c r="O74" s="224"/>
      <c r="P74" s="224"/>
      <c r="Q74" s="224"/>
      <c r="R74" s="224"/>
    </row>
    <row r="75" spans="1:18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3"/>
      <c r="L75" s="222"/>
      <c r="M75" s="223"/>
      <c r="N75" s="224"/>
      <c r="O75" s="224"/>
      <c r="P75" s="224"/>
      <c r="Q75" s="224"/>
      <c r="R75" s="224"/>
    </row>
    <row r="76" spans="1:18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3"/>
      <c r="L76" s="222"/>
      <c r="M76" s="223"/>
      <c r="N76" s="224"/>
      <c r="O76" s="224"/>
      <c r="P76" s="224"/>
      <c r="Q76" s="224"/>
      <c r="R76" s="224"/>
    </row>
    <row r="77" spans="1:18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3"/>
      <c r="L77" s="222"/>
      <c r="M77" s="223"/>
      <c r="N77" s="224"/>
      <c r="O77" s="224"/>
      <c r="P77" s="224"/>
      <c r="Q77" s="224"/>
      <c r="R77" s="224"/>
    </row>
    <row r="78" spans="1:18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3"/>
      <c r="L78" s="222"/>
      <c r="M78" s="223"/>
      <c r="N78" s="224"/>
      <c r="O78" s="224"/>
      <c r="P78" s="224"/>
      <c r="Q78" s="224"/>
      <c r="R78" s="224"/>
    </row>
    <row r="79" spans="1:18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3"/>
      <c r="L79" s="222"/>
      <c r="M79" s="223"/>
      <c r="N79" s="224"/>
      <c r="O79" s="224"/>
      <c r="P79" s="224"/>
      <c r="Q79" s="224"/>
      <c r="R79" s="224"/>
    </row>
    <row r="80" spans="1:18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3"/>
      <c r="L80" s="222"/>
      <c r="M80" s="223"/>
      <c r="N80" s="224"/>
      <c r="O80" s="224"/>
      <c r="P80" s="224"/>
      <c r="Q80" s="224"/>
      <c r="R80" s="224"/>
    </row>
    <row r="81" spans="1:18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3"/>
      <c r="L81" s="222"/>
      <c r="M81" s="223"/>
      <c r="N81" s="224"/>
      <c r="O81" s="224"/>
      <c r="P81" s="224"/>
      <c r="Q81" s="224"/>
      <c r="R81" s="224"/>
    </row>
    <row r="82" spans="1:18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3"/>
      <c r="L82" s="222"/>
      <c r="M82" s="223"/>
      <c r="N82" s="224"/>
      <c r="O82" s="224"/>
      <c r="P82" s="224"/>
      <c r="Q82" s="224"/>
      <c r="R82" s="224"/>
    </row>
    <row r="83" spans="1:18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3"/>
      <c r="L83" s="222"/>
      <c r="M83" s="223"/>
      <c r="N83" s="224"/>
      <c r="O83" s="224"/>
      <c r="P83" s="224"/>
      <c r="Q83" s="224"/>
      <c r="R83" s="224"/>
    </row>
    <row r="84" spans="1:18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3"/>
      <c r="L84" s="222"/>
      <c r="M84" s="223"/>
      <c r="N84" s="224"/>
      <c r="O84" s="224"/>
      <c r="P84" s="224"/>
      <c r="Q84" s="224"/>
      <c r="R84" s="224"/>
    </row>
    <row r="85" spans="1:18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3"/>
      <c r="L85" s="222"/>
      <c r="M85" s="223"/>
      <c r="N85" s="224"/>
      <c r="O85" s="224"/>
      <c r="P85" s="224"/>
      <c r="Q85" s="224"/>
      <c r="R85" s="224"/>
    </row>
    <row r="86" spans="1:18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3"/>
      <c r="L86" s="222"/>
      <c r="M86" s="223"/>
      <c r="N86" s="224"/>
      <c r="O86" s="224"/>
      <c r="P86" s="224"/>
      <c r="Q86" s="224"/>
      <c r="R86" s="224"/>
    </row>
    <row r="87" spans="1:18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3"/>
      <c r="L87" s="222"/>
      <c r="M87" s="223"/>
      <c r="N87" s="224"/>
      <c r="O87" s="224"/>
      <c r="P87" s="224"/>
      <c r="Q87" s="224"/>
      <c r="R87" s="224"/>
    </row>
    <row r="88" spans="1:18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3"/>
      <c r="L88" s="222"/>
      <c r="M88" s="223"/>
      <c r="N88" s="224"/>
      <c r="O88" s="224"/>
      <c r="P88" s="224"/>
      <c r="Q88" s="224"/>
      <c r="R88" s="224"/>
    </row>
    <row r="89" spans="1:18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3"/>
      <c r="L89" s="222"/>
      <c r="M89" s="223"/>
      <c r="N89" s="224"/>
      <c r="O89" s="224"/>
      <c r="P89" s="224"/>
      <c r="Q89" s="224"/>
      <c r="R89" s="224"/>
    </row>
    <row r="90" spans="1:18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3"/>
      <c r="L90" s="222"/>
      <c r="M90" s="223"/>
      <c r="N90" s="224"/>
      <c r="O90" s="224"/>
      <c r="P90" s="224"/>
      <c r="Q90" s="224"/>
      <c r="R90" s="224"/>
    </row>
    <row r="91" spans="1:18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3"/>
      <c r="L91" s="222"/>
      <c r="M91" s="223"/>
      <c r="N91" s="224"/>
      <c r="O91" s="224"/>
      <c r="P91" s="224"/>
      <c r="Q91" s="224"/>
      <c r="R91" s="224"/>
    </row>
    <row r="92" spans="1:18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3"/>
      <c r="L92" s="222"/>
      <c r="M92" s="223"/>
      <c r="N92" s="224"/>
      <c r="O92" s="224"/>
      <c r="P92" s="224"/>
      <c r="Q92" s="224"/>
      <c r="R92" s="224"/>
    </row>
    <row r="93" spans="1:18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3"/>
      <c r="L93" s="222"/>
      <c r="M93" s="223"/>
      <c r="N93" s="224"/>
      <c r="O93" s="224"/>
      <c r="P93" s="224"/>
      <c r="Q93" s="224"/>
      <c r="R93" s="224"/>
    </row>
    <row r="94" spans="1:18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3"/>
      <c r="L94" s="222"/>
      <c r="M94" s="223"/>
      <c r="N94" s="224"/>
      <c r="O94" s="224"/>
      <c r="P94" s="224"/>
      <c r="Q94" s="224"/>
      <c r="R94" s="224"/>
    </row>
    <row r="95" spans="1:18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3"/>
      <c r="L95" s="222"/>
      <c r="M95" s="223"/>
      <c r="N95" s="224"/>
      <c r="O95" s="224"/>
      <c r="P95" s="224"/>
      <c r="Q95" s="224"/>
      <c r="R95" s="224"/>
    </row>
    <row r="96" spans="1:18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3"/>
      <c r="L96" s="222"/>
      <c r="M96" s="223"/>
      <c r="N96" s="224"/>
      <c r="O96" s="224"/>
      <c r="P96" s="224"/>
      <c r="Q96" s="224"/>
      <c r="R96" s="224"/>
    </row>
    <row r="97" spans="1:18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3"/>
      <c r="L97" s="222"/>
      <c r="M97" s="223"/>
      <c r="N97" s="224"/>
      <c r="O97" s="224"/>
      <c r="P97" s="224"/>
      <c r="Q97" s="224"/>
      <c r="R97" s="224"/>
    </row>
    <row r="98" spans="1:18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3"/>
      <c r="L98" s="222"/>
      <c r="M98" s="223"/>
      <c r="N98" s="224"/>
      <c r="O98" s="224"/>
      <c r="P98" s="224"/>
      <c r="Q98" s="224"/>
      <c r="R98" s="224"/>
    </row>
    <row r="99" spans="1:18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3"/>
      <c r="L99" s="222"/>
      <c r="M99" s="223"/>
      <c r="N99" s="224"/>
      <c r="O99" s="224"/>
      <c r="P99" s="224"/>
      <c r="Q99" s="224"/>
      <c r="R99" s="224"/>
    </row>
    <row r="100" spans="1:18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3"/>
      <c r="L100" s="222"/>
      <c r="M100" s="223"/>
      <c r="N100" s="224"/>
      <c r="O100" s="224"/>
      <c r="P100" s="224"/>
      <c r="Q100" s="224"/>
      <c r="R100" s="224"/>
    </row>
    <row r="101" spans="1:18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3"/>
      <c r="L101" s="222"/>
      <c r="M101" s="223"/>
      <c r="N101" s="224"/>
      <c r="O101" s="224"/>
      <c r="P101" s="224"/>
      <c r="Q101" s="224"/>
      <c r="R101" s="224"/>
    </row>
    <row r="102" spans="1:18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3"/>
      <c r="L102" s="222"/>
      <c r="M102" s="223"/>
      <c r="N102" s="224"/>
      <c r="O102" s="224"/>
      <c r="P102" s="224"/>
      <c r="Q102" s="224"/>
      <c r="R102" s="224"/>
    </row>
    <row r="103" spans="1:18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3"/>
      <c r="L103" s="222"/>
      <c r="M103" s="223"/>
      <c r="N103" s="224"/>
      <c r="O103" s="224"/>
      <c r="P103" s="224"/>
      <c r="Q103" s="224"/>
      <c r="R103" s="224"/>
    </row>
    <row r="104" spans="1:18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3"/>
      <c r="L104" s="222"/>
      <c r="M104" s="223"/>
      <c r="N104" s="224"/>
      <c r="O104" s="224"/>
      <c r="P104" s="224"/>
      <c r="Q104" s="224"/>
      <c r="R104" s="224"/>
    </row>
    <row r="105" spans="1:18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3"/>
      <c r="L105" s="222"/>
      <c r="M105" s="223"/>
      <c r="N105" s="224"/>
      <c r="O105" s="224"/>
      <c r="P105" s="224"/>
      <c r="Q105" s="224"/>
      <c r="R105" s="224"/>
    </row>
    <row r="106" spans="1:18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3"/>
      <c r="L106" s="222"/>
      <c r="M106" s="223"/>
      <c r="N106" s="224"/>
      <c r="O106" s="224"/>
      <c r="P106" s="224"/>
      <c r="Q106" s="224"/>
      <c r="R106" s="224"/>
    </row>
    <row r="107" spans="1:18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3"/>
      <c r="L107" s="222"/>
      <c r="M107" s="223"/>
      <c r="N107" s="224"/>
      <c r="O107" s="224"/>
      <c r="P107" s="224"/>
      <c r="Q107" s="224"/>
      <c r="R107" s="224"/>
    </row>
    <row r="108" spans="1:18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3"/>
      <c r="L108" s="222"/>
      <c r="M108" s="223"/>
      <c r="N108" s="224"/>
      <c r="O108" s="224"/>
      <c r="P108" s="224"/>
      <c r="Q108" s="224"/>
      <c r="R108" s="224"/>
    </row>
    <row r="109" spans="1:18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3"/>
      <c r="L109" s="222"/>
      <c r="M109" s="223"/>
      <c r="N109" s="224"/>
      <c r="O109" s="224"/>
      <c r="P109" s="224"/>
      <c r="Q109" s="224"/>
      <c r="R109" s="224"/>
    </row>
    <row r="110" spans="1:18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3"/>
      <c r="L110" s="222"/>
      <c r="M110" s="223"/>
      <c r="N110" s="224"/>
      <c r="O110" s="224"/>
      <c r="P110" s="224"/>
      <c r="Q110" s="224"/>
      <c r="R110" s="224"/>
    </row>
    <row r="111" spans="1:18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3"/>
      <c r="L111" s="222"/>
      <c r="M111" s="223"/>
      <c r="N111" s="224"/>
      <c r="O111" s="224"/>
      <c r="P111" s="224"/>
      <c r="Q111" s="224"/>
      <c r="R111" s="224"/>
    </row>
    <row r="112" spans="1:18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3"/>
      <c r="L112" s="222"/>
      <c r="M112" s="223"/>
      <c r="N112" s="224"/>
      <c r="O112" s="224"/>
      <c r="P112" s="224"/>
      <c r="Q112" s="224"/>
      <c r="R112" s="224"/>
    </row>
    <row r="113" spans="1:18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3"/>
      <c r="L113" s="222"/>
      <c r="M113" s="223"/>
      <c r="N113" s="224"/>
      <c r="O113" s="224"/>
      <c r="P113" s="224"/>
      <c r="Q113" s="224"/>
      <c r="R113" s="224"/>
    </row>
    <row r="114" spans="1:18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3"/>
      <c r="L114" s="222"/>
      <c r="M114" s="223"/>
      <c r="N114" s="224"/>
      <c r="O114" s="224"/>
      <c r="P114" s="224"/>
      <c r="Q114" s="224"/>
      <c r="R114" s="224"/>
    </row>
    <row r="115" spans="1:18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3"/>
      <c r="L115" s="222"/>
      <c r="M115" s="223"/>
      <c r="N115" s="224"/>
      <c r="O115" s="224"/>
      <c r="P115" s="224"/>
      <c r="Q115" s="224"/>
      <c r="R115" s="224"/>
    </row>
    <row r="116" spans="1:18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3"/>
      <c r="L116" s="222"/>
      <c r="M116" s="223"/>
      <c r="N116" s="224"/>
      <c r="O116" s="224"/>
      <c r="P116" s="224"/>
      <c r="Q116" s="224"/>
      <c r="R116" s="224"/>
    </row>
    <row r="117" spans="1:18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3"/>
      <c r="L117" s="222"/>
      <c r="M117" s="223"/>
      <c r="N117" s="224"/>
      <c r="O117" s="224"/>
      <c r="P117" s="224"/>
      <c r="Q117" s="224"/>
      <c r="R117" s="224"/>
    </row>
    <row r="118" spans="1:18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3"/>
      <c r="L118" s="222"/>
      <c r="M118" s="223"/>
      <c r="N118" s="224"/>
      <c r="O118" s="224"/>
      <c r="P118" s="224"/>
      <c r="Q118" s="224"/>
      <c r="R118" s="224"/>
    </row>
    <row r="119" spans="1:18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3"/>
      <c r="L119" s="222"/>
      <c r="M119" s="223"/>
      <c r="N119" s="224"/>
      <c r="O119" s="224"/>
      <c r="P119" s="224"/>
      <c r="Q119" s="224"/>
      <c r="R119" s="224"/>
    </row>
    <row r="120" spans="1:18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3"/>
      <c r="L120" s="222"/>
      <c r="M120" s="223"/>
      <c r="N120" s="224"/>
      <c r="O120" s="224"/>
      <c r="P120" s="224"/>
      <c r="Q120" s="224"/>
      <c r="R120" s="224"/>
    </row>
    <row r="121" spans="1:18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3"/>
      <c r="L121" s="222"/>
      <c r="M121" s="223"/>
      <c r="N121" s="224"/>
      <c r="O121" s="224"/>
      <c r="P121" s="224"/>
      <c r="Q121" s="224"/>
      <c r="R121" s="224"/>
    </row>
    <row r="122" spans="1:18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3"/>
      <c r="L122" s="222"/>
      <c r="M122" s="223"/>
      <c r="N122" s="224"/>
      <c r="O122" s="224"/>
      <c r="P122" s="224"/>
      <c r="Q122" s="224"/>
      <c r="R122" s="224"/>
    </row>
    <row r="123" spans="1:18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3"/>
      <c r="L123" s="222"/>
      <c r="M123" s="223"/>
      <c r="N123" s="224"/>
      <c r="O123" s="224"/>
      <c r="P123" s="224"/>
      <c r="Q123" s="224"/>
      <c r="R123" s="224"/>
    </row>
    <row r="124" spans="1:18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3"/>
      <c r="L124" s="222"/>
      <c r="M124" s="223"/>
      <c r="N124" s="224"/>
      <c r="O124" s="224"/>
      <c r="P124" s="224"/>
      <c r="Q124" s="224"/>
      <c r="R124" s="224"/>
    </row>
    <row r="125" spans="1:18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3"/>
      <c r="L125" s="222"/>
      <c r="M125" s="223"/>
      <c r="N125" s="224"/>
      <c r="O125" s="224"/>
      <c r="P125" s="224"/>
      <c r="Q125" s="224"/>
      <c r="R125" s="224"/>
    </row>
    <row r="126" spans="1:18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3"/>
      <c r="L126" s="222"/>
      <c r="M126" s="223"/>
      <c r="N126" s="224"/>
      <c r="O126" s="224"/>
      <c r="P126" s="224"/>
      <c r="Q126" s="224"/>
      <c r="R126" s="224"/>
    </row>
    <row r="127" spans="1:18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3"/>
      <c r="L127" s="222"/>
      <c r="M127" s="223"/>
      <c r="N127" s="224"/>
      <c r="O127" s="224"/>
      <c r="P127" s="224"/>
      <c r="Q127" s="224"/>
      <c r="R127" s="224"/>
    </row>
    <row r="128" spans="1:18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3"/>
      <c r="L128" s="222"/>
      <c r="M128" s="223"/>
      <c r="N128" s="224"/>
      <c r="O128" s="224"/>
      <c r="P128" s="224"/>
      <c r="Q128" s="224"/>
      <c r="R128" s="224"/>
    </row>
    <row r="129" spans="1:18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3"/>
      <c r="L129" s="222"/>
      <c r="M129" s="223"/>
      <c r="N129" s="224"/>
      <c r="O129" s="224"/>
      <c r="P129" s="224"/>
      <c r="Q129" s="224"/>
      <c r="R129" s="224"/>
    </row>
    <row r="130" spans="1:18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3"/>
      <c r="L130" s="222"/>
      <c r="M130" s="223"/>
      <c r="N130" s="224"/>
      <c r="O130" s="224"/>
      <c r="P130" s="224"/>
      <c r="Q130" s="224"/>
      <c r="R130" s="224"/>
    </row>
    <row r="131" spans="1:18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3"/>
      <c r="L131" s="222"/>
      <c r="M131" s="223"/>
      <c r="N131" s="224"/>
      <c r="O131" s="224"/>
      <c r="P131" s="224"/>
      <c r="Q131" s="224"/>
      <c r="R131" s="224"/>
    </row>
    <row r="132" spans="1:18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3"/>
      <c r="L132" s="222"/>
      <c r="M132" s="223"/>
      <c r="N132" s="224"/>
      <c r="O132" s="224"/>
      <c r="P132" s="224"/>
      <c r="Q132" s="224"/>
      <c r="R132" s="224"/>
    </row>
    <row r="133" spans="1:18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3"/>
      <c r="L133" s="222"/>
      <c r="M133" s="223"/>
      <c r="N133" s="224"/>
      <c r="O133" s="224"/>
      <c r="P133" s="224"/>
      <c r="Q133" s="224"/>
      <c r="R133" s="224"/>
    </row>
    <row r="134" spans="1:18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3"/>
      <c r="L134" s="222"/>
      <c r="M134" s="223"/>
      <c r="N134" s="224"/>
      <c r="O134" s="224"/>
      <c r="P134" s="224"/>
      <c r="Q134" s="224"/>
      <c r="R134" s="224"/>
    </row>
    <row r="135" spans="1:18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3"/>
      <c r="L135" s="222"/>
      <c r="M135" s="223"/>
      <c r="N135" s="224"/>
      <c r="O135" s="224"/>
      <c r="P135" s="224"/>
      <c r="Q135" s="224"/>
      <c r="R135" s="224"/>
    </row>
    <row r="136" spans="1:18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3"/>
      <c r="L136" s="222"/>
      <c r="M136" s="223"/>
      <c r="N136" s="224"/>
      <c r="O136" s="224"/>
      <c r="P136" s="224"/>
      <c r="Q136" s="224"/>
      <c r="R136" s="224"/>
    </row>
    <row r="137" spans="1:18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3"/>
      <c r="L137" s="222"/>
      <c r="M137" s="223"/>
      <c r="N137" s="224"/>
      <c r="O137" s="224"/>
      <c r="P137" s="224"/>
      <c r="Q137" s="224"/>
      <c r="R137" s="224"/>
    </row>
    <row r="138" spans="1:18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3"/>
      <c r="L138" s="222"/>
      <c r="M138" s="223"/>
      <c r="N138" s="224"/>
      <c r="O138" s="224"/>
      <c r="P138" s="224"/>
      <c r="Q138" s="224"/>
      <c r="R138" s="224"/>
    </row>
    <row r="139" spans="1:18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3"/>
      <c r="L139" s="222"/>
      <c r="M139" s="223"/>
      <c r="N139" s="224"/>
      <c r="O139" s="224"/>
      <c r="P139" s="224"/>
      <c r="Q139" s="224"/>
      <c r="R139" s="224"/>
    </row>
    <row r="140" spans="1:18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3"/>
      <c r="L140" s="222"/>
      <c r="M140" s="223"/>
      <c r="N140" s="224"/>
      <c r="O140" s="224"/>
      <c r="P140" s="224"/>
      <c r="Q140" s="224"/>
      <c r="R140" s="224"/>
    </row>
    <row r="141" spans="1:18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3"/>
      <c r="L141" s="222"/>
      <c r="M141" s="223"/>
      <c r="N141" s="224"/>
      <c r="O141" s="224"/>
      <c r="P141" s="224"/>
      <c r="Q141" s="224"/>
      <c r="R141" s="224"/>
    </row>
    <row r="142" spans="1:18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3"/>
      <c r="L142" s="222"/>
      <c r="M142" s="223"/>
      <c r="N142" s="224"/>
      <c r="O142" s="224"/>
      <c r="P142" s="224"/>
      <c r="Q142" s="224"/>
      <c r="R142" s="224"/>
    </row>
    <row r="143" spans="1:18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3"/>
      <c r="L143" s="222"/>
      <c r="M143" s="223"/>
      <c r="N143" s="224"/>
      <c r="O143" s="224"/>
      <c r="P143" s="224"/>
      <c r="Q143" s="224"/>
      <c r="R143" s="224"/>
    </row>
    <row r="144" spans="1:18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3"/>
      <c r="L144" s="222"/>
      <c r="M144" s="223"/>
      <c r="N144" s="224"/>
      <c r="O144" s="224"/>
      <c r="P144" s="224"/>
      <c r="Q144" s="224"/>
      <c r="R144" s="224"/>
    </row>
    <row r="145" spans="1:18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3"/>
      <c r="L145" s="222"/>
      <c r="M145" s="223"/>
      <c r="N145" s="224"/>
      <c r="O145" s="224"/>
      <c r="P145" s="224"/>
      <c r="Q145" s="224"/>
      <c r="R145" s="224"/>
    </row>
    <row r="146" spans="1:18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3"/>
      <c r="L146" s="222"/>
      <c r="M146" s="223"/>
      <c r="N146" s="224"/>
      <c r="O146" s="224"/>
      <c r="P146" s="224"/>
      <c r="Q146" s="224"/>
      <c r="R146" s="224"/>
    </row>
    <row r="147" spans="1:18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3"/>
      <c r="L147" s="222"/>
      <c r="M147" s="223"/>
      <c r="N147" s="224"/>
      <c r="O147" s="224"/>
      <c r="P147" s="224"/>
      <c r="Q147" s="224"/>
      <c r="R147" s="224"/>
    </row>
    <row r="148" spans="1:18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3"/>
      <c r="L148" s="222"/>
      <c r="M148" s="223"/>
      <c r="N148" s="224"/>
      <c r="O148" s="224"/>
      <c r="P148" s="224"/>
      <c r="Q148" s="224"/>
      <c r="R148" s="224"/>
    </row>
    <row r="149" spans="1:18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3"/>
      <c r="L149" s="222"/>
      <c r="M149" s="223"/>
      <c r="N149" s="224"/>
      <c r="O149" s="224"/>
      <c r="P149" s="224"/>
      <c r="Q149" s="224"/>
      <c r="R149" s="224"/>
    </row>
    <row r="150" spans="1:18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3"/>
      <c r="L150" s="222"/>
      <c r="M150" s="223"/>
      <c r="N150" s="224"/>
      <c r="O150" s="224"/>
      <c r="P150" s="224"/>
      <c r="Q150" s="224"/>
      <c r="R150" s="224"/>
    </row>
    <row r="151" spans="1:18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3"/>
      <c r="L151" s="222"/>
      <c r="M151" s="223"/>
      <c r="N151" s="224"/>
      <c r="O151" s="224"/>
      <c r="P151" s="224"/>
      <c r="Q151" s="224"/>
      <c r="R151" s="224"/>
    </row>
    <row r="152" spans="1:18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3"/>
      <c r="L152" s="222"/>
      <c r="M152" s="223"/>
      <c r="N152" s="224"/>
      <c r="O152" s="224"/>
      <c r="P152" s="224"/>
      <c r="Q152" s="224"/>
      <c r="R152" s="224"/>
    </row>
    <row r="153" spans="1:18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3"/>
      <c r="L153" s="222"/>
      <c r="M153" s="223"/>
      <c r="N153" s="224"/>
      <c r="O153" s="224"/>
      <c r="P153" s="224"/>
      <c r="Q153" s="224"/>
      <c r="R153" s="224"/>
    </row>
    <row r="154" spans="1:18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3"/>
      <c r="L154" s="222"/>
      <c r="M154" s="223"/>
      <c r="N154" s="224"/>
      <c r="O154" s="224"/>
      <c r="P154" s="224"/>
      <c r="Q154" s="224"/>
      <c r="R154" s="224"/>
    </row>
    <row r="155" spans="1:18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3"/>
      <c r="L155" s="222"/>
      <c r="M155" s="223"/>
      <c r="N155" s="224"/>
      <c r="O155" s="224"/>
      <c r="P155" s="224"/>
      <c r="Q155" s="224"/>
      <c r="R155" s="224"/>
    </row>
    <row r="156" spans="1:18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3"/>
      <c r="L156" s="222"/>
      <c r="M156" s="223"/>
      <c r="N156" s="224"/>
      <c r="O156" s="224"/>
      <c r="P156" s="224"/>
      <c r="Q156" s="224"/>
      <c r="R156" s="224"/>
    </row>
    <row r="157" spans="1:18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3"/>
      <c r="L157" s="222"/>
      <c r="M157" s="223"/>
      <c r="N157" s="224"/>
      <c r="O157" s="224"/>
      <c r="P157" s="224"/>
      <c r="Q157" s="224"/>
      <c r="R157" s="224"/>
    </row>
    <row r="158" spans="1:18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3"/>
      <c r="L158" s="222"/>
      <c r="M158" s="223"/>
      <c r="N158" s="224"/>
      <c r="O158" s="224"/>
      <c r="P158" s="224"/>
      <c r="Q158" s="224"/>
      <c r="R158" s="224"/>
    </row>
    <row r="159" spans="1:18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3"/>
      <c r="L159" s="222"/>
      <c r="M159" s="223"/>
      <c r="N159" s="224"/>
      <c r="O159" s="224"/>
      <c r="P159" s="224"/>
      <c r="Q159" s="224"/>
      <c r="R159" s="224"/>
    </row>
    <row r="160" spans="1:18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3"/>
      <c r="L160" s="222"/>
      <c r="M160" s="223"/>
      <c r="N160" s="224"/>
      <c r="O160" s="224"/>
      <c r="P160" s="224"/>
      <c r="Q160" s="224"/>
      <c r="R160" s="224"/>
    </row>
    <row r="161" spans="1:18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3"/>
      <c r="L161" s="222"/>
      <c r="M161" s="223"/>
      <c r="N161" s="224"/>
      <c r="O161" s="224"/>
      <c r="P161" s="224"/>
      <c r="Q161" s="224"/>
      <c r="R161" s="224"/>
    </row>
    <row r="162" spans="1:18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3"/>
      <c r="L162" s="222"/>
      <c r="M162" s="223"/>
      <c r="N162" s="224"/>
      <c r="O162" s="224"/>
      <c r="P162" s="224"/>
      <c r="Q162" s="224"/>
      <c r="R162" s="224"/>
    </row>
    <row r="163" spans="1:18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3"/>
      <c r="L163" s="222"/>
      <c r="M163" s="223"/>
      <c r="N163" s="224"/>
      <c r="O163" s="224"/>
      <c r="P163" s="224"/>
      <c r="Q163" s="224"/>
      <c r="R163" s="224"/>
    </row>
    <row r="164" spans="1:18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3"/>
      <c r="L164" s="222"/>
      <c r="M164" s="223"/>
      <c r="N164" s="224"/>
      <c r="O164" s="224"/>
      <c r="P164" s="224"/>
      <c r="Q164" s="224"/>
      <c r="R164" s="224"/>
    </row>
    <row r="165" spans="1:18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3"/>
      <c r="L165" s="222"/>
      <c r="M165" s="223"/>
      <c r="N165" s="224"/>
      <c r="O165" s="224"/>
      <c r="P165" s="224"/>
      <c r="Q165" s="224"/>
      <c r="R165" s="224"/>
    </row>
    <row r="166" spans="1:18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3"/>
      <c r="L166" s="222"/>
      <c r="M166" s="223"/>
      <c r="N166" s="224"/>
      <c r="O166" s="224"/>
      <c r="P166" s="224"/>
      <c r="Q166" s="224"/>
      <c r="R166" s="224"/>
    </row>
    <row r="167" spans="1:18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3"/>
      <c r="L167" s="222"/>
      <c r="M167" s="223"/>
      <c r="N167" s="224"/>
      <c r="O167" s="224"/>
      <c r="P167" s="224"/>
      <c r="Q167" s="224"/>
      <c r="R167" s="224"/>
    </row>
    <row r="168" spans="1:18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3"/>
      <c r="L168" s="222"/>
      <c r="M168" s="223"/>
      <c r="N168" s="224"/>
      <c r="O168" s="224"/>
      <c r="P168" s="224"/>
      <c r="Q168" s="224"/>
      <c r="R168" s="224"/>
    </row>
    <row r="169" spans="1:18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3"/>
      <c r="L169" s="222"/>
      <c r="M169" s="223"/>
      <c r="N169" s="224"/>
      <c r="O169" s="224"/>
      <c r="P169" s="224"/>
      <c r="Q169" s="224"/>
      <c r="R169" s="224"/>
    </row>
    <row r="170" spans="1:18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3"/>
      <c r="L170" s="222"/>
      <c r="M170" s="223"/>
      <c r="N170" s="224"/>
      <c r="O170" s="224"/>
      <c r="P170" s="224"/>
      <c r="Q170" s="224"/>
      <c r="R170" s="224"/>
    </row>
    <row r="171" spans="1:18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3"/>
      <c r="L171" s="222"/>
      <c r="M171" s="223"/>
      <c r="N171" s="224"/>
      <c r="O171" s="224"/>
      <c r="P171" s="224"/>
      <c r="Q171" s="224"/>
      <c r="R171" s="224"/>
    </row>
    <row r="172" spans="1:18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3"/>
      <c r="L172" s="222"/>
      <c r="M172" s="223"/>
      <c r="N172" s="224"/>
      <c r="O172" s="224"/>
      <c r="P172" s="224"/>
      <c r="Q172" s="224"/>
      <c r="R172" s="224"/>
    </row>
    <row r="173" spans="1:18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3"/>
      <c r="L173" s="222"/>
      <c r="M173" s="223"/>
      <c r="N173" s="224"/>
      <c r="O173" s="224"/>
      <c r="P173" s="224"/>
      <c r="Q173" s="224"/>
      <c r="R173" s="224"/>
    </row>
    <row r="174" spans="1:18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3"/>
      <c r="L174" s="222"/>
      <c r="M174" s="223"/>
      <c r="N174" s="224"/>
      <c r="O174" s="224"/>
      <c r="P174" s="224"/>
      <c r="Q174" s="224"/>
      <c r="R174" s="224"/>
    </row>
    <row r="175" spans="1:18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3"/>
      <c r="L175" s="222"/>
      <c r="M175" s="223"/>
      <c r="N175" s="224"/>
      <c r="O175" s="224"/>
      <c r="P175" s="224"/>
      <c r="Q175" s="224"/>
      <c r="R175" s="224"/>
    </row>
    <row r="176" spans="1:18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3"/>
      <c r="L176" s="222"/>
      <c r="M176" s="223"/>
      <c r="N176" s="224"/>
      <c r="O176" s="224"/>
      <c r="P176" s="224"/>
      <c r="Q176" s="224"/>
      <c r="R176" s="224"/>
    </row>
    <row r="177" spans="1:18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3"/>
      <c r="L177" s="222"/>
      <c r="M177" s="223"/>
      <c r="N177" s="224"/>
      <c r="O177" s="224"/>
      <c r="P177" s="224"/>
      <c r="Q177" s="224"/>
      <c r="R177" s="224"/>
    </row>
    <row r="178" spans="1:18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3"/>
      <c r="L178" s="222"/>
      <c r="M178" s="223"/>
      <c r="N178" s="224"/>
      <c r="O178" s="224"/>
      <c r="P178" s="224"/>
      <c r="Q178" s="224"/>
      <c r="R178" s="224"/>
    </row>
    <row r="179" spans="1:18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3"/>
      <c r="L179" s="222"/>
      <c r="M179" s="223"/>
      <c r="N179" s="224"/>
      <c r="O179" s="224"/>
      <c r="P179" s="224"/>
      <c r="Q179" s="224"/>
      <c r="R179" s="224"/>
    </row>
    <row r="180" spans="1:18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3"/>
      <c r="L180" s="222"/>
      <c r="M180" s="223"/>
      <c r="N180" s="224"/>
      <c r="O180" s="224"/>
      <c r="P180" s="224"/>
      <c r="Q180" s="224"/>
      <c r="R180" s="224"/>
    </row>
    <row r="181" spans="1:18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3"/>
      <c r="L181" s="222"/>
      <c r="M181" s="223"/>
      <c r="N181" s="224"/>
      <c r="O181" s="224"/>
      <c r="P181" s="224"/>
      <c r="Q181" s="224"/>
      <c r="R181" s="224"/>
    </row>
    <row r="182" spans="1:18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3"/>
      <c r="L182" s="222"/>
      <c r="M182" s="223"/>
      <c r="N182" s="224"/>
      <c r="O182" s="224"/>
      <c r="P182" s="224"/>
      <c r="Q182" s="224"/>
      <c r="R182" s="224"/>
    </row>
    <row r="183" spans="1:18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3"/>
      <c r="L183" s="222"/>
      <c r="M183" s="223"/>
      <c r="N183" s="224"/>
      <c r="O183" s="224"/>
      <c r="P183" s="224"/>
      <c r="Q183" s="224"/>
      <c r="R183" s="224"/>
    </row>
    <row r="184" spans="1:18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3"/>
      <c r="L184" s="222"/>
      <c r="M184" s="223"/>
      <c r="N184" s="224"/>
      <c r="O184" s="224"/>
      <c r="P184" s="224"/>
      <c r="Q184" s="224"/>
      <c r="R184" s="224"/>
    </row>
    <row r="185" spans="1:18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3"/>
      <c r="L185" s="222"/>
      <c r="M185" s="223"/>
      <c r="N185" s="224"/>
      <c r="O185" s="224"/>
      <c r="P185" s="224"/>
      <c r="Q185" s="224"/>
      <c r="R185" s="224"/>
    </row>
    <row r="186" spans="1:18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3"/>
      <c r="L186" s="222"/>
      <c r="M186" s="223"/>
      <c r="N186" s="224"/>
      <c r="O186" s="224"/>
      <c r="P186" s="224"/>
      <c r="Q186" s="224"/>
      <c r="R186" s="224"/>
    </row>
    <row r="187" spans="1:18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3"/>
      <c r="L187" s="222"/>
      <c r="M187" s="223"/>
      <c r="N187" s="224"/>
      <c r="O187" s="224"/>
      <c r="P187" s="224"/>
      <c r="Q187" s="224"/>
      <c r="R187" s="224"/>
    </row>
    <row r="188" spans="1:18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3"/>
      <c r="L188" s="222"/>
      <c r="M188" s="223"/>
      <c r="N188" s="224"/>
      <c r="O188" s="224"/>
      <c r="P188" s="224"/>
      <c r="Q188" s="224"/>
      <c r="R188" s="224"/>
    </row>
    <row r="189" spans="1:18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3"/>
      <c r="L189" s="222"/>
      <c r="M189" s="223"/>
      <c r="N189" s="224"/>
      <c r="O189" s="224"/>
      <c r="P189" s="224"/>
      <c r="Q189" s="224"/>
      <c r="R189" s="224"/>
    </row>
    <row r="190" spans="1:18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3"/>
      <c r="L190" s="222"/>
      <c r="M190" s="223"/>
      <c r="N190" s="224"/>
      <c r="O190" s="224"/>
      <c r="P190" s="224"/>
      <c r="Q190" s="224"/>
      <c r="R190" s="224"/>
    </row>
    <row r="191" spans="1:18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3"/>
      <c r="L191" s="222"/>
      <c r="M191" s="223"/>
      <c r="N191" s="224"/>
      <c r="O191" s="224"/>
      <c r="P191" s="224"/>
      <c r="Q191" s="224"/>
      <c r="R191" s="224"/>
    </row>
    <row r="192" spans="1:18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3"/>
      <c r="L192" s="222"/>
      <c r="M192" s="223"/>
      <c r="N192" s="224"/>
      <c r="O192" s="224"/>
      <c r="P192" s="224"/>
      <c r="Q192" s="224"/>
      <c r="R192" s="224"/>
    </row>
    <row r="193" spans="1:18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3"/>
      <c r="L193" s="222"/>
      <c r="M193" s="223"/>
      <c r="N193" s="224"/>
      <c r="O193" s="224"/>
      <c r="P193" s="224"/>
      <c r="Q193" s="224"/>
      <c r="R193" s="224"/>
    </row>
    <row r="194" spans="1:18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3"/>
      <c r="L194" s="222"/>
      <c r="M194" s="223"/>
      <c r="N194" s="224"/>
      <c r="O194" s="224"/>
      <c r="P194" s="224"/>
      <c r="Q194" s="224"/>
      <c r="R194" s="224"/>
    </row>
    <row r="195" spans="1:18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3"/>
      <c r="L195" s="222"/>
      <c r="M195" s="223"/>
      <c r="N195" s="224"/>
      <c r="O195" s="224"/>
      <c r="P195" s="224"/>
      <c r="Q195" s="224"/>
      <c r="R195" s="224"/>
    </row>
    <row r="196" spans="1:18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3"/>
      <c r="L196" s="222"/>
      <c r="M196" s="223"/>
      <c r="N196" s="224"/>
      <c r="O196" s="224"/>
      <c r="P196" s="224"/>
      <c r="Q196" s="224"/>
      <c r="R196" s="224"/>
    </row>
    <row r="197" spans="1:18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3"/>
      <c r="L197" s="222"/>
      <c r="M197" s="223"/>
      <c r="N197" s="224"/>
      <c r="O197" s="224"/>
      <c r="P197" s="224"/>
      <c r="Q197" s="224"/>
      <c r="R197" s="224"/>
    </row>
    <row r="198" spans="1:18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3"/>
      <c r="L198" s="222"/>
      <c r="M198" s="223"/>
      <c r="N198" s="224"/>
      <c r="O198" s="224"/>
      <c r="P198" s="224"/>
      <c r="Q198" s="224"/>
      <c r="R198" s="224"/>
    </row>
    <row r="199" spans="1:18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3"/>
      <c r="L199" s="222"/>
      <c r="M199" s="223"/>
      <c r="N199" s="224"/>
      <c r="O199" s="224"/>
      <c r="P199" s="224"/>
      <c r="Q199" s="224"/>
      <c r="R199" s="224"/>
    </row>
    <row r="200" spans="1:18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3"/>
      <c r="L200" s="222"/>
      <c r="M200" s="223"/>
      <c r="N200" s="224"/>
      <c r="O200" s="224"/>
      <c r="P200" s="224"/>
      <c r="Q200" s="224"/>
      <c r="R200" s="224"/>
    </row>
    <row r="201" spans="1:18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3"/>
      <c r="L201" s="222"/>
      <c r="M201" s="223"/>
      <c r="N201" s="224"/>
      <c r="O201" s="224"/>
      <c r="P201" s="224"/>
      <c r="Q201" s="224"/>
      <c r="R201" s="224"/>
    </row>
    <row r="202" spans="1:18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3"/>
      <c r="L202" s="222"/>
      <c r="M202" s="223"/>
      <c r="N202" s="224"/>
      <c r="O202" s="224"/>
      <c r="P202" s="224"/>
      <c r="Q202" s="224"/>
      <c r="R202" s="224"/>
    </row>
    <row r="203" spans="1:18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3"/>
      <c r="L203" s="222"/>
      <c r="M203" s="223"/>
      <c r="N203" s="224"/>
      <c r="O203" s="224"/>
      <c r="P203" s="224"/>
      <c r="Q203" s="224"/>
      <c r="R203" s="224"/>
    </row>
    <row r="204" spans="1:18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3"/>
      <c r="L204" s="222"/>
      <c r="M204" s="223"/>
      <c r="N204" s="224"/>
      <c r="O204" s="224"/>
      <c r="P204" s="224"/>
      <c r="Q204" s="224"/>
      <c r="R204" s="224"/>
    </row>
    <row r="205" spans="1:18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3"/>
      <c r="L205" s="222"/>
      <c r="M205" s="223"/>
      <c r="N205" s="224"/>
      <c r="O205" s="224"/>
      <c r="P205" s="224"/>
      <c r="Q205" s="224"/>
      <c r="R205" s="224"/>
    </row>
    <row r="206" spans="1:18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3"/>
      <c r="L206" s="222"/>
      <c r="M206" s="223"/>
      <c r="N206" s="224"/>
      <c r="O206" s="224"/>
      <c r="P206" s="224"/>
      <c r="Q206" s="224"/>
      <c r="R206" s="224"/>
    </row>
    <row r="207" spans="1:18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3"/>
      <c r="L207" s="222"/>
      <c r="M207" s="223"/>
      <c r="N207" s="224"/>
      <c r="O207" s="224"/>
      <c r="P207" s="224"/>
      <c r="Q207" s="224"/>
      <c r="R207" s="224"/>
    </row>
    <row r="208" spans="1:18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3"/>
      <c r="L208" s="222"/>
      <c r="M208" s="223"/>
      <c r="N208" s="224"/>
      <c r="O208" s="224"/>
      <c r="P208" s="224"/>
      <c r="Q208" s="224"/>
      <c r="R208" s="224"/>
    </row>
    <row r="209" spans="1:18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3"/>
      <c r="L209" s="222"/>
      <c r="M209" s="223"/>
      <c r="N209" s="224"/>
      <c r="O209" s="224"/>
      <c r="P209" s="224"/>
      <c r="Q209" s="224"/>
      <c r="R209" s="224"/>
    </row>
    <row r="210" spans="1:18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3"/>
      <c r="L210" s="222"/>
      <c r="M210" s="223"/>
      <c r="N210" s="224"/>
      <c r="O210" s="224"/>
      <c r="P210" s="224"/>
      <c r="Q210" s="224"/>
      <c r="R210" s="224"/>
    </row>
    <row r="211" spans="1:18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3"/>
      <c r="L211" s="222"/>
      <c r="M211" s="223"/>
      <c r="N211" s="224"/>
      <c r="O211" s="224"/>
      <c r="P211" s="224"/>
      <c r="Q211" s="224"/>
      <c r="R211" s="224"/>
    </row>
    <row r="212" spans="1:18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3"/>
      <c r="L212" s="222"/>
      <c r="M212" s="223"/>
      <c r="N212" s="224"/>
      <c r="O212" s="224"/>
      <c r="P212" s="224"/>
      <c r="Q212" s="224"/>
      <c r="R212" s="224"/>
    </row>
    <row r="213" spans="1:18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3"/>
      <c r="L213" s="222"/>
      <c r="M213" s="223"/>
      <c r="N213" s="224"/>
      <c r="O213" s="224"/>
      <c r="P213" s="224"/>
      <c r="Q213" s="224"/>
      <c r="R213" s="224"/>
    </row>
    <row r="214" spans="1:18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3"/>
      <c r="L214" s="222"/>
      <c r="M214" s="223"/>
      <c r="N214" s="224"/>
      <c r="O214" s="224"/>
      <c r="P214" s="224"/>
      <c r="Q214" s="224"/>
      <c r="R214" s="224"/>
    </row>
    <row r="215" spans="1:18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3"/>
      <c r="L215" s="222"/>
      <c r="M215" s="223"/>
      <c r="N215" s="224"/>
      <c r="O215" s="224"/>
      <c r="P215" s="224"/>
      <c r="Q215" s="224"/>
      <c r="R215" s="224"/>
    </row>
    <row r="216" spans="1:18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3"/>
      <c r="L216" s="222"/>
      <c r="M216" s="223"/>
      <c r="N216" s="224"/>
      <c r="O216" s="224"/>
      <c r="P216" s="224"/>
      <c r="Q216" s="224"/>
      <c r="R216" s="224"/>
    </row>
    <row r="217" spans="1:18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3"/>
      <c r="L217" s="222"/>
      <c r="M217" s="223"/>
      <c r="N217" s="224"/>
      <c r="O217" s="224"/>
      <c r="P217" s="224"/>
      <c r="Q217" s="224"/>
      <c r="R217" s="224"/>
    </row>
    <row r="218" spans="1:18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3"/>
      <c r="L218" s="222"/>
      <c r="M218" s="223"/>
      <c r="N218" s="224"/>
      <c r="O218" s="224"/>
      <c r="P218" s="224"/>
      <c r="Q218" s="224"/>
      <c r="R218" s="224"/>
    </row>
    <row r="219" spans="1:18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3"/>
      <c r="L219" s="222"/>
      <c r="M219" s="223"/>
      <c r="N219" s="224"/>
      <c r="O219" s="224"/>
      <c r="P219" s="224"/>
      <c r="Q219" s="224"/>
      <c r="R219" s="224"/>
    </row>
    <row r="220" spans="1:18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3"/>
      <c r="L220" s="222"/>
      <c r="M220" s="223"/>
      <c r="N220" s="224"/>
      <c r="O220" s="224"/>
      <c r="P220" s="224"/>
      <c r="Q220" s="224"/>
      <c r="R220" s="224"/>
    </row>
    <row r="221" spans="1:18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3"/>
      <c r="L221" s="222"/>
      <c r="M221" s="223"/>
      <c r="N221" s="224"/>
      <c r="O221" s="224"/>
      <c r="P221" s="224"/>
      <c r="Q221" s="224"/>
      <c r="R221" s="224"/>
    </row>
    <row r="222" spans="1:18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3"/>
      <c r="L222" s="222"/>
      <c r="M222" s="223"/>
      <c r="N222" s="224"/>
      <c r="O222" s="224"/>
      <c r="P222" s="224"/>
      <c r="Q222" s="224"/>
      <c r="R222" s="224"/>
    </row>
    <row r="223" spans="1:18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3"/>
      <c r="L223" s="222"/>
      <c r="M223" s="223"/>
      <c r="N223" s="224"/>
      <c r="O223" s="224"/>
      <c r="P223" s="224"/>
      <c r="Q223" s="224"/>
      <c r="R223" s="224"/>
    </row>
    <row r="224" spans="1:18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3"/>
      <c r="L224" s="222"/>
      <c r="M224" s="223"/>
      <c r="N224" s="224"/>
      <c r="O224" s="224"/>
      <c r="P224" s="224"/>
      <c r="Q224" s="224"/>
      <c r="R224" s="224"/>
    </row>
    <row r="225" spans="1:18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3"/>
      <c r="L225" s="222"/>
      <c r="M225" s="223"/>
      <c r="N225" s="224"/>
      <c r="O225" s="224"/>
      <c r="P225" s="224"/>
      <c r="Q225" s="224"/>
      <c r="R225" s="224"/>
    </row>
    <row r="226" spans="1:18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3"/>
      <c r="L226" s="222"/>
      <c r="M226" s="223"/>
      <c r="N226" s="224"/>
      <c r="O226" s="224"/>
      <c r="P226" s="224"/>
      <c r="Q226" s="224"/>
      <c r="R226" s="224"/>
    </row>
    <row r="227" spans="1:18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3"/>
      <c r="L227" s="222"/>
      <c r="M227" s="223"/>
      <c r="N227" s="224"/>
      <c r="O227" s="224"/>
      <c r="P227" s="224"/>
      <c r="Q227" s="224"/>
      <c r="R227" s="224"/>
    </row>
    <row r="228" spans="1:18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3"/>
      <c r="L228" s="222"/>
      <c r="M228" s="223"/>
      <c r="N228" s="224"/>
      <c r="O228" s="224"/>
      <c r="P228" s="224"/>
      <c r="Q228" s="224"/>
      <c r="R228" s="224"/>
    </row>
    <row r="229" spans="1:18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3"/>
      <c r="L229" s="222"/>
      <c r="M229" s="223"/>
      <c r="N229" s="224"/>
      <c r="O229" s="224"/>
      <c r="P229" s="224"/>
      <c r="Q229" s="224"/>
      <c r="R229" s="224"/>
    </row>
    <row r="230" spans="1:18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3"/>
      <c r="L230" s="222"/>
      <c r="M230" s="223"/>
      <c r="N230" s="224"/>
      <c r="O230" s="224"/>
      <c r="P230" s="224"/>
      <c r="Q230" s="224"/>
      <c r="R230" s="224"/>
    </row>
    <row r="231" spans="1:18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3"/>
      <c r="L231" s="222"/>
      <c r="M231" s="223"/>
      <c r="N231" s="224"/>
      <c r="O231" s="224"/>
      <c r="P231" s="224"/>
      <c r="Q231" s="224"/>
      <c r="R231" s="224"/>
    </row>
    <row r="232" spans="1:18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3"/>
      <c r="L232" s="222"/>
      <c r="M232" s="223"/>
      <c r="N232" s="224"/>
      <c r="O232" s="224"/>
      <c r="P232" s="224"/>
      <c r="Q232" s="224"/>
      <c r="R232" s="224"/>
    </row>
    <row r="233" spans="1:18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3"/>
      <c r="L233" s="222"/>
      <c r="M233" s="223"/>
      <c r="N233" s="224"/>
      <c r="O233" s="224"/>
      <c r="P233" s="224"/>
      <c r="Q233" s="224"/>
      <c r="R233" s="224"/>
    </row>
    <row r="234" spans="1:18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3"/>
      <c r="L234" s="222"/>
      <c r="M234" s="223"/>
      <c r="N234" s="224"/>
      <c r="O234" s="224"/>
      <c r="P234" s="224"/>
      <c r="Q234" s="224"/>
      <c r="R234" s="224"/>
    </row>
    <row r="235" spans="1:18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3"/>
      <c r="L235" s="222"/>
      <c r="M235" s="223"/>
      <c r="N235" s="224"/>
      <c r="O235" s="224"/>
      <c r="P235" s="224"/>
      <c r="Q235" s="224"/>
      <c r="R235" s="224"/>
    </row>
    <row r="236" spans="1:18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3"/>
      <c r="L236" s="222"/>
      <c r="M236" s="223"/>
      <c r="N236" s="224"/>
      <c r="O236" s="224"/>
      <c r="P236" s="224"/>
      <c r="Q236" s="224"/>
      <c r="R236" s="224"/>
    </row>
    <row r="237" spans="1:18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3"/>
      <c r="L237" s="222"/>
      <c r="M237" s="223"/>
      <c r="N237" s="224"/>
      <c r="O237" s="224"/>
      <c r="P237" s="224"/>
      <c r="Q237" s="224"/>
      <c r="R237" s="224"/>
    </row>
    <row r="238" spans="1:18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3"/>
      <c r="L238" s="222"/>
      <c r="M238" s="223"/>
      <c r="N238" s="224"/>
      <c r="O238" s="224"/>
      <c r="P238" s="224"/>
      <c r="Q238" s="224"/>
      <c r="R238" s="224"/>
    </row>
    <row r="239" spans="1:18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3"/>
      <c r="L239" s="222"/>
      <c r="M239" s="223"/>
      <c r="N239" s="224"/>
      <c r="O239" s="224"/>
      <c r="P239" s="224"/>
      <c r="Q239" s="224"/>
      <c r="R239" s="224"/>
    </row>
    <row r="240" spans="1:18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3"/>
      <c r="L240" s="222"/>
      <c r="M240" s="223"/>
      <c r="N240" s="224"/>
      <c r="O240" s="224"/>
      <c r="P240" s="224"/>
      <c r="Q240" s="224"/>
      <c r="R240" s="224"/>
    </row>
    <row r="241" spans="1:18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3"/>
      <c r="L241" s="222"/>
      <c r="M241" s="223"/>
      <c r="N241" s="224"/>
      <c r="O241" s="224"/>
      <c r="P241" s="224"/>
      <c r="Q241" s="224"/>
      <c r="R241" s="224"/>
    </row>
    <row r="242" spans="1:18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3"/>
      <c r="L242" s="222"/>
      <c r="M242" s="223"/>
      <c r="N242" s="224"/>
      <c r="O242" s="224"/>
      <c r="P242" s="224"/>
      <c r="Q242" s="224"/>
      <c r="R242" s="224"/>
    </row>
    <row r="243" spans="1:18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3"/>
      <c r="L243" s="222"/>
      <c r="M243" s="223"/>
      <c r="N243" s="224"/>
      <c r="O243" s="224"/>
      <c r="P243" s="224"/>
      <c r="Q243" s="224"/>
      <c r="R243" s="224"/>
    </row>
    <row r="244" spans="1:18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3"/>
      <c r="L244" s="222"/>
      <c r="M244" s="223"/>
      <c r="N244" s="224"/>
      <c r="O244" s="224"/>
      <c r="P244" s="224"/>
      <c r="Q244" s="224"/>
      <c r="R244" s="224"/>
    </row>
    <row r="245" spans="1:18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3"/>
      <c r="L245" s="222"/>
      <c r="M245" s="223"/>
      <c r="N245" s="224"/>
      <c r="O245" s="224"/>
      <c r="P245" s="224"/>
      <c r="Q245" s="224"/>
      <c r="R245" s="224"/>
    </row>
    <row r="246" spans="1:18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3"/>
      <c r="L246" s="222"/>
      <c r="M246" s="223"/>
      <c r="N246" s="224"/>
      <c r="O246" s="224"/>
      <c r="P246" s="224"/>
      <c r="Q246" s="224"/>
      <c r="R246" s="224"/>
    </row>
    <row r="247" spans="1:18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3"/>
      <c r="L247" s="222"/>
      <c r="M247" s="223"/>
      <c r="N247" s="224"/>
      <c r="O247" s="224"/>
      <c r="P247" s="224"/>
      <c r="Q247" s="224"/>
      <c r="R247" s="224"/>
    </row>
    <row r="248" spans="1:18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3"/>
      <c r="L248" s="222"/>
      <c r="M248" s="223"/>
      <c r="N248" s="224"/>
      <c r="O248" s="224"/>
      <c r="P248" s="224"/>
      <c r="Q248" s="224"/>
      <c r="R248" s="224"/>
    </row>
    <row r="249" spans="1:18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3"/>
      <c r="L249" s="222"/>
      <c r="M249" s="223"/>
      <c r="N249" s="224"/>
      <c r="O249" s="224"/>
      <c r="P249" s="224"/>
      <c r="Q249" s="224"/>
      <c r="R249" s="224"/>
    </row>
    <row r="250" spans="1:18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3"/>
      <c r="L250" s="222"/>
      <c r="M250" s="223"/>
      <c r="N250" s="224"/>
      <c r="O250" s="224"/>
      <c r="P250" s="224"/>
      <c r="Q250" s="224"/>
      <c r="R250" s="224"/>
    </row>
    <row r="251" spans="1:18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3"/>
      <c r="L251" s="222"/>
      <c r="M251" s="223"/>
      <c r="N251" s="224"/>
      <c r="O251" s="224"/>
      <c r="P251" s="224"/>
      <c r="Q251" s="224"/>
      <c r="R251" s="224"/>
    </row>
    <row r="252" spans="1:18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3"/>
      <c r="L252" s="222"/>
      <c r="M252" s="223"/>
      <c r="N252" s="224"/>
      <c r="O252" s="224"/>
      <c r="P252" s="224"/>
      <c r="Q252" s="224"/>
      <c r="R252" s="224"/>
    </row>
    <row r="253" spans="1:18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3"/>
      <c r="L253" s="222"/>
      <c r="M253" s="223"/>
      <c r="N253" s="224"/>
      <c r="O253" s="224"/>
      <c r="P253" s="224"/>
      <c r="Q253" s="224"/>
      <c r="R253" s="224"/>
    </row>
    <row r="254" spans="1:18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3"/>
      <c r="L254" s="222"/>
      <c r="M254" s="223"/>
      <c r="N254" s="224"/>
      <c r="O254" s="224"/>
      <c r="P254" s="224"/>
      <c r="Q254" s="224"/>
      <c r="R254" s="224"/>
    </row>
    <row r="255" spans="1:18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3"/>
      <c r="L255" s="222"/>
      <c r="M255" s="223"/>
      <c r="N255" s="224"/>
      <c r="O255" s="224"/>
      <c r="P255" s="224"/>
      <c r="Q255" s="224"/>
      <c r="R255" s="224"/>
    </row>
    <row r="256" spans="1:18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3"/>
      <c r="L256" s="222"/>
      <c r="M256" s="223"/>
      <c r="N256" s="224"/>
      <c r="O256" s="224"/>
      <c r="P256" s="224"/>
      <c r="Q256" s="224"/>
      <c r="R256" s="224"/>
    </row>
    <row r="257" spans="1:18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3"/>
      <c r="L257" s="222"/>
      <c r="M257" s="223"/>
      <c r="N257" s="224"/>
      <c r="O257" s="224"/>
      <c r="P257" s="224"/>
      <c r="Q257" s="224"/>
      <c r="R257" s="224"/>
    </row>
    <row r="258" spans="1:18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3"/>
      <c r="L258" s="222"/>
      <c r="M258" s="223"/>
      <c r="N258" s="224"/>
      <c r="O258" s="224"/>
      <c r="P258" s="224"/>
      <c r="Q258" s="224"/>
      <c r="R258" s="224"/>
    </row>
    <row r="259" spans="1:18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3"/>
      <c r="L259" s="222"/>
      <c r="M259" s="223"/>
      <c r="N259" s="224"/>
      <c r="O259" s="224"/>
      <c r="P259" s="224"/>
      <c r="Q259" s="224"/>
      <c r="R259" s="224"/>
    </row>
    <row r="260" spans="1:18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3"/>
      <c r="L260" s="222"/>
      <c r="M260" s="223"/>
      <c r="N260" s="224"/>
      <c r="O260" s="224"/>
      <c r="P260" s="224"/>
      <c r="Q260" s="224"/>
      <c r="R260" s="224"/>
    </row>
    <row r="261" spans="1:18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3"/>
      <c r="L261" s="222"/>
      <c r="M261" s="223"/>
      <c r="N261" s="224"/>
      <c r="O261" s="224"/>
      <c r="P261" s="224"/>
      <c r="Q261" s="224"/>
      <c r="R261" s="224"/>
    </row>
    <row r="262" spans="1:18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3"/>
      <c r="L262" s="222"/>
      <c r="M262" s="223"/>
      <c r="N262" s="224"/>
      <c r="O262" s="224"/>
      <c r="P262" s="224"/>
      <c r="Q262" s="224"/>
      <c r="R262" s="224"/>
    </row>
    <row r="263" spans="1:18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3"/>
      <c r="L263" s="222"/>
      <c r="M263" s="223"/>
      <c r="N263" s="224"/>
      <c r="O263" s="224"/>
      <c r="P263" s="224"/>
      <c r="Q263" s="224"/>
      <c r="R263" s="224"/>
    </row>
    <row r="264" spans="1:18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3"/>
      <c r="L264" s="222"/>
      <c r="M264" s="223"/>
      <c r="N264" s="224"/>
      <c r="O264" s="224"/>
      <c r="P264" s="224"/>
      <c r="Q264" s="224"/>
      <c r="R264" s="224"/>
    </row>
    <row r="265" spans="1:18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3"/>
      <c r="L265" s="222"/>
      <c r="M265" s="223"/>
      <c r="N265" s="224"/>
      <c r="O265" s="224"/>
      <c r="P265" s="224"/>
      <c r="Q265" s="224"/>
      <c r="R265" s="224"/>
    </row>
    <row r="266" spans="1:18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3"/>
      <c r="L266" s="222"/>
      <c r="M266" s="223"/>
      <c r="N266" s="224"/>
      <c r="O266" s="224"/>
      <c r="P266" s="224"/>
      <c r="Q266" s="224"/>
      <c r="R266" s="224"/>
    </row>
    <row r="267" spans="1:18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3"/>
      <c r="L267" s="222"/>
      <c r="M267" s="223"/>
      <c r="N267" s="224"/>
      <c r="O267" s="224"/>
      <c r="P267" s="224"/>
      <c r="Q267" s="224"/>
      <c r="R267" s="224"/>
    </row>
    <row r="268" spans="1:18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3"/>
      <c r="L268" s="222"/>
      <c r="M268" s="223"/>
      <c r="N268" s="224"/>
      <c r="O268" s="224"/>
      <c r="P268" s="224"/>
      <c r="Q268" s="224"/>
      <c r="R268" s="224"/>
    </row>
    <row r="269" spans="1:18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3"/>
      <c r="L269" s="222"/>
      <c r="M269" s="223"/>
      <c r="N269" s="224"/>
      <c r="O269" s="224"/>
      <c r="P269" s="224"/>
      <c r="Q269" s="224"/>
      <c r="R269" s="224"/>
    </row>
    <row r="270" spans="1:18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3"/>
      <c r="L270" s="222"/>
      <c r="M270" s="223"/>
      <c r="N270" s="224"/>
      <c r="O270" s="224"/>
      <c r="P270" s="224"/>
      <c r="Q270" s="224"/>
      <c r="R270" s="224"/>
    </row>
    <row r="271" spans="1:18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3"/>
      <c r="L271" s="222"/>
      <c r="M271" s="223"/>
      <c r="N271" s="224"/>
      <c r="O271" s="224"/>
      <c r="P271" s="224"/>
      <c r="Q271" s="224"/>
      <c r="R271" s="224"/>
    </row>
    <row r="272" spans="1:18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3"/>
      <c r="L272" s="222"/>
      <c r="M272" s="223"/>
      <c r="N272" s="224"/>
      <c r="O272" s="224"/>
      <c r="P272" s="224"/>
      <c r="Q272" s="224"/>
      <c r="R272" s="224"/>
    </row>
    <row r="273" spans="1:18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3"/>
      <c r="L273" s="222"/>
      <c r="M273" s="223"/>
      <c r="N273" s="224"/>
      <c r="O273" s="224"/>
      <c r="P273" s="224"/>
      <c r="Q273" s="224"/>
      <c r="R273" s="224"/>
    </row>
    <row r="274" spans="1:18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3"/>
      <c r="L274" s="222"/>
      <c r="M274" s="223"/>
      <c r="N274" s="224"/>
      <c r="O274" s="224"/>
      <c r="P274" s="224"/>
      <c r="Q274" s="224"/>
      <c r="R274" s="224"/>
    </row>
    <row r="275" spans="1:18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3"/>
      <c r="L275" s="222"/>
      <c r="M275" s="223"/>
      <c r="N275" s="224"/>
      <c r="O275" s="224"/>
      <c r="P275" s="224"/>
      <c r="Q275" s="224"/>
      <c r="R275" s="224"/>
    </row>
    <row r="276" spans="1:18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3"/>
      <c r="L276" s="222"/>
      <c r="M276" s="223"/>
      <c r="N276" s="224"/>
      <c r="O276" s="224"/>
      <c r="P276" s="224"/>
      <c r="Q276" s="224"/>
      <c r="R276" s="224"/>
    </row>
    <row r="277" spans="1:18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3"/>
      <c r="L277" s="222"/>
      <c r="M277" s="223"/>
      <c r="N277" s="224"/>
      <c r="O277" s="224"/>
      <c r="P277" s="224"/>
      <c r="Q277" s="224"/>
      <c r="R277" s="224"/>
    </row>
    <row r="278" spans="1:18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3"/>
      <c r="L278" s="222"/>
      <c r="M278" s="223"/>
      <c r="N278" s="224"/>
      <c r="O278" s="224"/>
      <c r="P278" s="224"/>
      <c r="Q278" s="224"/>
      <c r="R278" s="224"/>
    </row>
    <row r="279" spans="1:18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3"/>
      <c r="L279" s="222"/>
      <c r="M279" s="223"/>
      <c r="N279" s="224"/>
      <c r="O279" s="224"/>
      <c r="P279" s="224"/>
      <c r="Q279" s="224"/>
      <c r="R279" s="224"/>
    </row>
    <row r="280" spans="1:18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3"/>
      <c r="L280" s="222"/>
      <c r="M280" s="223"/>
      <c r="N280" s="224"/>
      <c r="O280" s="224"/>
      <c r="P280" s="224"/>
      <c r="Q280" s="224"/>
      <c r="R280" s="224"/>
    </row>
    <row r="281" spans="1:18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3"/>
      <c r="L281" s="222"/>
      <c r="M281" s="223"/>
      <c r="N281" s="224"/>
      <c r="O281" s="224"/>
      <c r="P281" s="224"/>
      <c r="Q281" s="224"/>
      <c r="R281" s="224"/>
    </row>
    <row r="282" spans="1:18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3"/>
      <c r="L282" s="222"/>
      <c r="M282" s="223"/>
      <c r="N282" s="224"/>
      <c r="O282" s="224"/>
      <c r="P282" s="224"/>
      <c r="Q282" s="224"/>
      <c r="R282" s="224"/>
    </row>
    <row r="283" spans="1:18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3"/>
      <c r="L283" s="222"/>
      <c r="M283" s="223"/>
      <c r="N283" s="224"/>
      <c r="O283" s="224"/>
      <c r="P283" s="224"/>
      <c r="Q283" s="224"/>
      <c r="R283" s="224"/>
    </row>
    <row r="284" spans="1:18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3"/>
      <c r="L284" s="222"/>
      <c r="M284" s="223"/>
      <c r="N284" s="224"/>
      <c r="O284" s="224"/>
      <c r="P284" s="224"/>
      <c r="Q284" s="224"/>
      <c r="R284" s="224"/>
    </row>
    <row r="285" spans="1:18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3"/>
      <c r="L285" s="222"/>
      <c r="M285" s="223"/>
      <c r="N285" s="224"/>
      <c r="O285" s="224"/>
      <c r="P285" s="224"/>
      <c r="Q285" s="224"/>
      <c r="R285" s="224"/>
    </row>
    <row r="286" spans="1:18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3"/>
      <c r="L286" s="222"/>
      <c r="M286" s="223"/>
      <c r="N286" s="224"/>
      <c r="O286" s="224"/>
      <c r="P286" s="224"/>
      <c r="Q286" s="224"/>
      <c r="R286" s="224"/>
    </row>
    <row r="287" spans="1:18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3"/>
      <c r="L287" s="222"/>
      <c r="M287" s="223"/>
      <c r="N287" s="224"/>
      <c r="O287" s="224"/>
      <c r="P287" s="224"/>
      <c r="Q287" s="224"/>
      <c r="R287" s="224"/>
    </row>
    <row r="288" spans="1:18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3"/>
      <c r="L288" s="222"/>
      <c r="M288" s="223"/>
      <c r="N288" s="224"/>
      <c r="O288" s="224"/>
      <c r="P288" s="224"/>
      <c r="Q288" s="224"/>
      <c r="R288" s="224"/>
    </row>
    <row r="289" spans="1:18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3"/>
      <c r="L289" s="222"/>
      <c r="M289" s="223"/>
      <c r="N289" s="224"/>
      <c r="O289" s="224"/>
      <c r="P289" s="224"/>
      <c r="Q289" s="224"/>
      <c r="R289" s="224"/>
    </row>
    <row r="290" spans="1:18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3"/>
      <c r="L290" s="222"/>
      <c r="M290" s="223"/>
      <c r="N290" s="224"/>
      <c r="O290" s="224"/>
      <c r="P290" s="224"/>
      <c r="Q290" s="224"/>
      <c r="R290" s="224"/>
    </row>
    <row r="291" spans="1:18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3"/>
      <c r="L291" s="222"/>
      <c r="M291" s="223"/>
      <c r="N291" s="224"/>
      <c r="O291" s="224"/>
      <c r="P291" s="224"/>
      <c r="Q291" s="224"/>
      <c r="R291" s="224"/>
    </row>
    <row r="292" spans="1:18">
      <c r="A292" s="222"/>
      <c r="B292" s="222"/>
      <c r="D292" s="222"/>
      <c r="E292" s="222"/>
      <c r="F292" s="222"/>
      <c r="G292" s="222"/>
      <c r="H292" s="222"/>
      <c r="I292" s="222"/>
      <c r="J292" s="222"/>
      <c r="K292" s="223"/>
      <c r="L292" s="222"/>
      <c r="M292" s="223"/>
      <c r="N292" s="224"/>
      <c r="O292" s="224"/>
      <c r="P292" s="224"/>
      <c r="Q292" s="224"/>
      <c r="R292" s="224"/>
    </row>
  </sheetData>
  <mergeCells count="32">
    <mergeCell ref="P6:R6"/>
    <mergeCell ref="P5:R5"/>
    <mergeCell ref="L7:L8"/>
    <mergeCell ref="N7:N8"/>
    <mergeCell ref="P7:P8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B58:C58"/>
    <mergeCell ref="B59:C59"/>
    <mergeCell ref="B57:G57"/>
    <mergeCell ref="C55:D55"/>
    <mergeCell ref="E55:F55"/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8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B2B2"/>
    <pageSetUpPr fitToPage="1"/>
  </sheetPr>
  <dimension ref="A1:M58"/>
  <sheetViews>
    <sheetView topLeftCell="A37" zoomScale="70" zoomScaleNormal="70" zoomScalePageLayoutView="10" workbookViewId="0">
      <selection activeCell="B57" sqref="B57:B58"/>
    </sheetView>
  </sheetViews>
  <sheetFormatPr defaultColWidth="8.88671875" defaultRowHeight="12.6"/>
  <cols>
    <col min="1" max="1" width="6.44140625" style="91" customWidth="1"/>
    <col min="2" max="2" width="39.5546875" style="91" customWidth="1"/>
    <col min="3" max="3" width="20.33203125" style="376" bestFit="1" customWidth="1"/>
    <col min="4" max="4" width="29.109375" style="91" customWidth="1"/>
    <col min="5" max="5" width="22.6640625" style="91" customWidth="1"/>
    <col min="6" max="6" width="20.6640625" style="91" customWidth="1"/>
    <col min="7" max="12" width="15.6640625" style="91" customWidth="1"/>
    <col min="13" max="13" width="34" style="91" customWidth="1"/>
    <col min="14" max="16384" width="8.88671875" style="91"/>
  </cols>
  <sheetData>
    <row r="1" spans="1:13" s="358" customFormat="1" ht="16.2">
      <c r="A1" s="356" t="s">
        <v>235</v>
      </c>
      <c r="B1" s="356"/>
      <c r="C1" s="357"/>
    </row>
    <row r="2" spans="1:13" s="358" customFormat="1" ht="16.2">
      <c r="A2" s="359"/>
      <c r="B2" s="359"/>
      <c r="C2" s="360"/>
      <c r="D2" s="361"/>
      <c r="E2" s="361"/>
      <c r="F2" s="361"/>
      <c r="G2" s="361"/>
    </row>
    <row r="3" spans="1:13" ht="16.8" thickBot="1">
      <c r="A3" s="741" t="s">
        <v>0</v>
      </c>
      <c r="B3" s="741"/>
      <c r="C3" s="743"/>
      <c r="D3" s="744"/>
      <c r="E3" s="743"/>
      <c r="F3" s="743"/>
      <c r="G3" s="743"/>
      <c r="H3" s="744"/>
      <c r="I3" s="749"/>
      <c r="J3" s="744"/>
      <c r="K3" s="744"/>
      <c r="L3" s="744"/>
      <c r="M3" s="744" t="s">
        <v>245</v>
      </c>
    </row>
    <row r="4" spans="1:13" ht="16.2">
      <c r="A4" s="917" t="s">
        <v>5</v>
      </c>
      <c r="B4" s="919" t="s">
        <v>119</v>
      </c>
      <c r="C4" s="921" t="s">
        <v>65</v>
      </c>
      <c r="D4" s="919" t="s">
        <v>92</v>
      </c>
      <c r="E4" s="919"/>
      <c r="F4" s="919"/>
      <c r="G4" s="919"/>
      <c r="H4" s="919"/>
      <c r="I4" s="919"/>
      <c r="J4" s="919"/>
      <c r="K4" s="919" t="s">
        <v>101</v>
      </c>
      <c r="L4" s="919" t="s">
        <v>91</v>
      </c>
      <c r="M4" s="926" t="s">
        <v>203</v>
      </c>
    </row>
    <row r="5" spans="1:13" ht="15.6" customHeight="1">
      <c r="A5" s="918"/>
      <c r="B5" s="920"/>
      <c r="C5" s="922"/>
      <c r="D5" s="923" t="s">
        <v>234</v>
      </c>
      <c r="E5" s="920" t="s">
        <v>176</v>
      </c>
      <c r="F5" s="920" t="s">
        <v>177</v>
      </c>
      <c r="G5" s="920" t="s">
        <v>57</v>
      </c>
      <c r="H5" s="920"/>
      <c r="I5" s="920"/>
      <c r="J5" s="920"/>
      <c r="K5" s="920"/>
      <c r="L5" s="920"/>
      <c r="M5" s="927"/>
    </row>
    <row r="6" spans="1:13" ht="31.95" customHeight="1">
      <c r="A6" s="918"/>
      <c r="B6" s="920"/>
      <c r="C6" s="922"/>
      <c r="D6" s="924"/>
      <c r="E6" s="920"/>
      <c r="F6" s="920"/>
      <c r="G6" s="747" t="s">
        <v>56</v>
      </c>
      <c r="H6" s="747" t="s">
        <v>67</v>
      </c>
      <c r="I6" s="747" t="s">
        <v>43</v>
      </c>
      <c r="J6" s="747" t="s">
        <v>44</v>
      </c>
      <c r="K6" s="920"/>
      <c r="L6" s="920"/>
      <c r="M6" s="927"/>
    </row>
    <row r="7" spans="1:13" ht="16.2">
      <c r="A7" s="918"/>
      <c r="B7" s="920"/>
      <c r="C7" s="922"/>
      <c r="D7" s="925"/>
      <c r="E7" s="747" t="s">
        <v>2</v>
      </c>
      <c r="F7" s="747" t="s">
        <v>3</v>
      </c>
      <c r="G7" s="747" t="s">
        <v>3</v>
      </c>
      <c r="H7" s="747" t="s">
        <v>3</v>
      </c>
      <c r="I7" s="747" t="s">
        <v>3</v>
      </c>
      <c r="J7" s="747" t="s">
        <v>3</v>
      </c>
      <c r="K7" s="747" t="s">
        <v>2</v>
      </c>
      <c r="L7" s="747" t="s">
        <v>2</v>
      </c>
      <c r="M7" s="927"/>
    </row>
    <row r="8" spans="1:13" ht="16.2">
      <c r="A8" s="362">
        <v>1</v>
      </c>
      <c r="B8" s="363"/>
      <c r="C8" s="364" t="s">
        <v>68</v>
      </c>
      <c r="D8" s="364"/>
      <c r="E8" s="758"/>
      <c r="F8" s="366">
        <f>SUM(G8,H8)</f>
        <v>0</v>
      </c>
      <c r="G8" s="366"/>
      <c r="H8" s="755"/>
      <c r="I8" s="192"/>
      <c r="J8" s="755"/>
      <c r="K8" s="756"/>
      <c r="L8" s="756"/>
      <c r="M8" s="367"/>
    </row>
    <row r="9" spans="1:13" ht="16.2">
      <c r="A9" s="362">
        <v>2</v>
      </c>
      <c r="B9" s="363"/>
      <c r="C9" s="364" t="s">
        <v>69</v>
      </c>
      <c r="D9" s="365"/>
      <c r="E9" s="758"/>
      <c r="F9" s="366">
        <f t="shared" ref="F9:F26" si="0">SUM(G9,H9)</f>
        <v>0</v>
      </c>
      <c r="G9" s="366"/>
      <c r="H9" s="755"/>
      <c r="I9" s="192"/>
      <c r="J9" s="755"/>
      <c r="K9" s="756"/>
      <c r="L9" s="756"/>
      <c r="M9" s="367"/>
    </row>
    <row r="10" spans="1:13" ht="39">
      <c r="A10" s="362">
        <v>3</v>
      </c>
      <c r="B10" s="363" t="s">
        <v>253</v>
      </c>
      <c r="C10" s="364" t="s">
        <v>70</v>
      </c>
      <c r="D10" s="365">
        <v>11</v>
      </c>
      <c r="E10" s="365">
        <v>15</v>
      </c>
      <c r="F10" s="366">
        <v>424.72</v>
      </c>
      <c r="G10" s="365">
        <v>84.23</v>
      </c>
      <c r="H10" s="364">
        <v>340.49</v>
      </c>
      <c r="I10" s="192">
        <v>424.72</v>
      </c>
      <c r="J10" s="364">
        <v>0</v>
      </c>
      <c r="K10" s="364">
        <v>17</v>
      </c>
      <c r="L10" s="364">
        <v>11</v>
      </c>
      <c r="M10" s="790" t="s">
        <v>263</v>
      </c>
    </row>
    <row r="11" spans="1:13" ht="16.2">
      <c r="A11" s="362">
        <v>4</v>
      </c>
      <c r="B11" s="363"/>
      <c r="C11" s="364" t="s">
        <v>71</v>
      </c>
      <c r="D11" s="365"/>
      <c r="E11" s="758"/>
      <c r="F11" s="366">
        <f t="shared" si="0"/>
        <v>0</v>
      </c>
      <c r="G11" s="366"/>
      <c r="H11" s="755"/>
      <c r="I11" s="192"/>
      <c r="J11" s="755"/>
      <c r="K11" s="756"/>
      <c r="L11" s="756"/>
      <c r="M11" s="367"/>
    </row>
    <row r="12" spans="1:13" ht="16.2">
      <c r="A12" s="362">
        <v>5</v>
      </c>
      <c r="B12" s="363" t="s">
        <v>253</v>
      </c>
      <c r="C12" s="364" t="s">
        <v>72</v>
      </c>
      <c r="D12" s="365">
        <v>6</v>
      </c>
      <c r="E12" s="365">
        <v>8</v>
      </c>
      <c r="F12" s="366">
        <f t="shared" si="0"/>
        <v>565.16</v>
      </c>
      <c r="G12" s="365">
        <v>137.59</v>
      </c>
      <c r="H12" s="364">
        <v>427.57</v>
      </c>
      <c r="I12" s="192">
        <v>550.26</v>
      </c>
      <c r="J12" s="364">
        <v>14.9</v>
      </c>
      <c r="K12" s="364">
        <v>6</v>
      </c>
      <c r="L12" s="364">
        <v>6</v>
      </c>
      <c r="M12" s="367"/>
    </row>
    <row r="13" spans="1:13" ht="16.2">
      <c r="A13" s="362">
        <v>6</v>
      </c>
      <c r="B13" s="363"/>
      <c r="C13" s="364" t="s">
        <v>73</v>
      </c>
      <c r="D13" s="365"/>
      <c r="E13" s="758"/>
      <c r="F13" s="366">
        <f t="shared" si="0"/>
        <v>0</v>
      </c>
      <c r="G13" s="366"/>
      <c r="H13" s="755"/>
      <c r="I13" s="192"/>
      <c r="J13" s="755"/>
      <c r="K13" s="756"/>
      <c r="L13" s="756"/>
      <c r="M13" s="367"/>
    </row>
    <row r="14" spans="1:13" ht="16.2">
      <c r="A14" s="362">
        <v>7</v>
      </c>
      <c r="B14" s="363"/>
      <c r="C14" s="364" t="s">
        <v>74</v>
      </c>
      <c r="D14" s="365"/>
      <c r="E14" s="758"/>
      <c r="F14" s="366">
        <f t="shared" si="0"/>
        <v>0</v>
      </c>
      <c r="G14" s="366"/>
      <c r="H14" s="755"/>
      <c r="I14" s="192"/>
      <c r="J14" s="755"/>
      <c r="K14" s="756"/>
      <c r="L14" s="756"/>
      <c r="M14" s="367"/>
    </row>
    <row r="15" spans="1:13" ht="16.2">
      <c r="A15" s="362">
        <v>8</v>
      </c>
      <c r="B15" s="363"/>
      <c r="C15" s="364" t="s">
        <v>75</v>
      </c>
      <c r="D15" s="365"/>
      <c r="E15" s="758"/>
      <c r="F15" s="366">
        <f t="shared" si="0"/>
        <v>0</v>
      </c>
      <c r="G15" s="366"/>
      <c r="H15" s="755"/>
      <c r="I15" s="192"/>
      <c r="J15" s="755"/>
      <c r="K15" s="756"/>
      <c r="L15" s="756"/>
      <c r="M15" s="367"/>
    </row>
    <row r="16" spans="1:13" ht="16.2">
      <c r="A16" s="362">
        <v>9</v>
      </c>
      <c r="B16" s="363"/>
      <c r="C16" s="364" t="s">
        <v>76</v>
      </c>
      <c r="D16" s="365"/>
      <c r="E16" s="758"/>
      <c r="F16" s="366">
        <f t="shared" si="0"/>
        <v>0</v>
      </c>
      <c r="G16" s="366"/>
      <c r="H16" s="755"/>
      <c r="I16" s="192"/>
      <c r="J16" s="755"/>
      <c r="K16" s="756"/>
      <c r="L16" s="756"/>
      <c r="M16" s="367"/>
    </row>
    <row r="17" spans="1:13" ht="16.2">
      <c r="A17" s="362">
        <v>10</v>
      </c>
      <c r="B17" s="363"/>
      <c r="C17" s="364" t="s">
        <v>77</v>
      </c>
      <c r="D17" s="365"/>
      <c r="E17" s="758"/>
      <c r="F17" s="366">
        <f t="shared" si="0"/>
        <v>0</v>
      </c>
      <c r="G17" s="366"/>
      <c r="H17" s="755"/>
      <c r="I17" s="192"/>
      <c r="J17" s="755"/>
      <c r="K17" s="756"/>
      <c r="L17" s="756"/>
      <c r="M17" s="367"/>
    </row>
    <row r="18" spans="1:13" ht="16.2">
      <c r="A18" s="362">
        <v>11</v>
      </c>
      <c r="B18" s="363"/>
      <c r="C18" s="364" t="s">
        <v>78</v>
      </c>
      <c r="D18" s="365"/>
      <c r="E18" s="758"/>
      <c r="F18" s="366">
        <f t="shared" si="0"/>
        <v>0</v>
      </c>
      <c r="G18" s="366"/>
      <c r="H18" s="755"/>
      <c r="I18" s="192"/>
      <c r="J18" s="755"/>
      <c r="K18" s="756"/>
      <c r="L18" s="756"/>
      <c r="M18" s="367"/>
    </row>
    <row r="19" spans="1:13" ht="16.2">
      <c r="A19" s="362">
        <v>12</v>
      </c>
      <c r="B19" s="363"/>
      <c r="C19" s="364" t="s">
        <v>79</v>
      </c>
      <c r="D19" s="365"/>
      <c r="E19" s="758"/>
      <c r="F19" s="366">
        <f t="shared" si="0"/>
        <v>0</v>
      </c>
      <c r="G19" s="366"/>
      <c r="H19" s="755"/>
      <c r="I19" s="192"/>
      <c r="J19" s="755"/>
      <c r="K19" s="756"/>
      <c r="L19" s="756"/>
      <c r="M19" s="367"/>
    </row>
    <row r="20" spans="1:13" ht="16.2">
      <c r="A20" s="362">
        <v>13</v>
      </c>
      <c r="B20" s="363" t="s">
        <v>253</v>
      </c>
      <c r="C20" s="364" t="s">
        <v>103</v>
      </c>
      <c r="D20" s="365">
        <v>0</v>
      </c>
      <c r="E20" s="365">
        <v>1</v>
      </c>
      <c r="F20" s="366">
        <v>0.95</v>
      </c>
      <c r="G20" s="365">
        <v>0.95</v>
      </c>
      <c r="H20" s="364">
        <v>0</v>
      </c>
      <c r="I20" s="192">
        <v>0.95</v>
      </c>
      <c r="J20" s="364">
        <v>0</v>
      </c>
      <c r="K20" s="364">
        <v>0</v>
      </c>
      <c r="L20" s="364">
        <v>0</v>
      </c>
      <c r="M20" s="367"/>
    </row>
    <row r="21" spans="1:13" ht="16.2">
      <c r="A21" s="362">
        <v>14</v>
      </c>
      <c r="B21" s="363"/>
      <c r="C21" s="364" t="s">
        <v>104</v>
      </c>
      <c r="D21" s="365"/>
      <c r="E21" s="758"/>
      <c r="F21" s="366">
        <f t="shared" si="0"/>
        <v>0</v>
      </c>
      <c r="G21" s="366"/>
      <c r="H21" s="755"/>
      <c r="I21" s="192"/>
      <c r="J21" s="755"/>
      <c r="K21" s="756"/>
      <c r="L21" s="756"/>
      <c r="M21" s="367"/>
    </row>
    <row r="22" spans="1:13" ht="16.2">
      <c r="A22" s="362">
        <v>15</v>
      </c>
      <c r="B22" s="363"/>
      <c r="C22" s="364" t="s">
        <v>129</v>
      </c>
      <c r="D22" s="365"/>
      <c r="E22" s="758"/>
      <c r="F22" s="366">
        <f t="shared" si="0"/>
        <v>0</v>
      </c>
      <c r="G22" s="366"/>
      <c r="H22" s="755"/>
      <c r="I22" s="192"/>
      <c r="J22" s="755"/>
      <c r="K22" s="756"/>
      <c r="L22" s="756"/>
      <c r="M22" s="367"/>
    </row>
    <row r="23" spans="1:13" ht="26.4">
      <c r="A23" s="362">
        <v>16</v>
      </c>
      <c r="B23" s="363" t="s">
        <v>253</v>
      </c>
      <c r="C23" s="364" t="s">
        <v>80</v>
      </c>
      <c r="D23" s="365">
        <v>3</v>
      </c>
      <c r="E23" s="365">
        <v>3</v>
      </c>
      <c r="F23" s="366">
        <f t="shared" si="0"/>
        <v>27.77</v>
      </c>
      <c r="G23" s="365">
        <v>8.4499999999999993</v>
      </c>
      <c r="H23" s="364">
        <v>19.32</v>
      </c>
      <c r="I23" s="192">
        <v>27.77</v>
      </c>
      <c r="J23" s="364">
        <v>0</v>
      </c>
      <c r="K23" s="364">
        <v>3</v>
      </c>
      <c r="L23" s="364">
        <v>3</v>
      </c>
      <c r="M23" s="790" t="s">
        <v>264</v>
      </c>
    </row>
    <row r="24" spans="1:13" ht="16.2">
      <c r="A24" s="362">
        <v>17</v>
      </c>
      <c r="B24" s="363"/>
      <c r="C24" s="364" t="s">
        <v>86</v>
      </c>
      <c r="D24" s="365"/>
      <c r="E24" s="758"/>
      <c r="F24" s="366">
        <f t="shared" si="0"/>
        <v>0</v>
      </c>
      <c r="G24" s="366"/>
      <c r="H24" s="755"/>
      <c r="I24" s="192"/>
      <c r="J24" s="755"/>
      <c r="K24" s="756"/>
      <c r="L24" s="756"/>
      <c r="M24" s="367"/>
    </row>
    <row r="25" spans="1:13" ht="16.2">
      <c r="A25" s="362">
        <v>18</v>
      </c>
      <c r="B25" s="363"/>
      <c r="C25" s="364" t="s">
        <v>81</v>
      </c>
      <c r="D25" s="365"/>
      <c r="E25" s="758"/>
      <c r="F25" s="366">
        <f t="shared" si="0"/>
        <v>0</v>
      </c>
      <c r="G25" s="366"/>
      <c r="H25" s="755"/>
      <c r="I25" s="192"/>
      <c r="J25" s="755"/>
      <c r="K25" s="756"/>
      <c r="L25" s="756"/>
      <c r="M25" s="367"/>
    </row>
    <row r="26" spans="1:13" ht="16.2">
      <c r="A26" s="362">
        <v>19</v>
      </c>
      <c r="B26" s="363"/>
      <c r="C26" s="364" t="s">
        <v>82</v>
      </c>
      <c r="D26" s="365"/>
      <c r="E26" s="758"/>
      <c r="F26" s="366">
        <f t="shared" si="0"/>
        <v>0</v>
      </c>
      <c r="G26" s="366"/>
      <c r="H26" s="755"/>
      <c r="I26" s="192"/>
      <c r="J26" s="755"/>
      <c r="K26" s="756"/>
      <c r="L26" s="756"/>
      <c r="M26" s="367"/>
    </row>
    <row r="27" spans="1:13" ht="16.8" thickBot="1">
      <c r="A27" s="368"/>
      <c r="B27" s="369" t="s">
        <v>38</v>
      </c>
      <c r="C27" s="370"/>
      <c r="D27" s="371">
        <f>SUM(D6:D26)</f>
        <v>20</v>
      </c>
      <c r="E27" s="757">
        <f t="shared" ref="E27:L27" si="1">SUM(E8:E26)</f>
        <v>27</v>
      </c>
      <c r="F27" s="372">
        <f t="shared" si="1"/>
        <v>1018.6</v>
      </c>
      <c r="G27" s="371">
        <f t="shared" si="1"/>
        <v>231.21999999999997</v>
      </c>
      <c r="H27" s="371">
        <f t="shared" si="1"/>
        <v>787.38</v>
      </c>
      <c r="I27" s="371">
        <f t="shared" si="1"/>
        <v>1003.7</v>
      </c>
      <c r="J27" s="371">
        <f t="shared" si="1"/>
        <v>14.9</v>
      </c>
      <c r="K27" s="757">
        <f t="shared" si="1"/>
        <v>26</v>
      </c>
      <c r="L27" s="757">
        <f t="shared" si="1"/>
        <v>20</v>
      </c>
      <c r="M27" s="373"/>
    </row>
    <row r="28" spans="1:13">
      <c r="A28" s="374"/>
      <c r="B28" s="374"/>
      <c r="C28" s="375"/>
      <c r="D28" s="374"/>
      <c r="E28" s="374"/>
      <c r="F28" s="374"/>
      <c r="G28" s="374"/>
      <c r="H28" s="374"/>
      <c r="I28" s="374"/>
      <c r="J28" s="374"/>
      <c r="K28" s="374"/>
      <c r="L28" s="374"/>
      <c r="M28" s="374"/>
    </row>
    <row r="29" spans="1:13" s="155" customFormat="1" ht="15" customHeight="1">
      <c r="B29" s="914" t="s">
        <v>220</v>
      </c>
      <c r="C29" s="914"/>
      <c r="D29" s="914"/>
    </row>
    <row r="30" spans="1:13" s="155" customFormat="1" ht="15" customHeight="1">
      <c r="B30" s="914" t="s">
        <v>225</v>
      </c>
      <c r="C30" s="914"/>
      <c r="D30" s="914"/>
      <c r="G30" s="574"/>
      <c r="H30" s="574"/>
    </row>
    <row r="31" spans="1:13" s="155" customFormat="1" ht="15" customHeight="1">
      <c r="B31" s="914" t="s">
        <v>224</v>
      </c>
      <c r="C31" s="914"/>
      <c r="D31" s="914"/>
    </row>
    <row r="32" spans="1:13" s="155" customFormat="1" ht="15" customHeight="1">
      <c r="B32" s="914" t="s">
        <v>223</v>
      </c>
      <c r="C32" s="914"/>
      <c r="D32" s="914"/>
      <c r="E32" s="914"/>
      <c r="F32" s="914"/>
    </row>
    <row r="33" spans="2:12">
      <c r="B33" s="580"/>
      <c r="C33" s="580"/>
      <c r="D33" s="580"/>
    </row>
    <row r="34" spans="2:12" ht="19.95" customHeight="1">
      <c r="B34" s="912" t="s">
        <v>90</v>
      </c>
      <c r="C34" s="913" t="s">
        <v>221</v>
      </c>
      <c r="D34" s="912" t="s">
        <v>246</v>
      </c>
      <c r="E34" s="913"/>
      <c r="F34" s="607"/>
      <c r="I34" s="608"/>
      <c r="J34" s="607"/>
      <c r="K34" s="608"/>
      <c r="L34" s="607"/>
    </row>
    <row r="35" spans="2:12" ht="30" customHeight="1">
      <c r="B35" s="912"/>
      <c r="C35" s="913"/>
      <c r="D35" s="751" t="s">
        <v>226</v>
      </c>
      <c r="E35" s="751" t="s">
        <v>227</v>
      </c>
      <c r="F35" s="609"/>
      <c r="I35" s="608"/>
      <c r="J35" s="607"/>
      <c r="K35" s="609"/>
      <c r="L35" s="609"/>
    </row>
    <row r="36" spans="2:12" ht="25.2">
      <c r="B36" s="561" t="s">
        <v>253</v>
      </c>
      <c r="C36" s="791" t="s">
        <v>261</v>
      </c>
      <c r="D36" s="561">
        <v>1</v>
      </c>
      <c r="E36" s="561"/>
      <c r="F36" s="610"/>
      <c r="I36" s="610"/>
      <c r="J36" s="610"/>
      <c r="K36" s="610"/>
      <c r="L36" s="610"/>
    </row>
    <row r="37" spans="2:12">
      <c r="B37" s="599" t="s">
        <v>253</v>
      </c>
      <c r="C37" s="599" t="s">
        <v>262</v>
      </c>
      <c r="D37" s="599"/>
      <c r="E37" s="599">
        <v>1</v>
      </c>
      <c r="F37" s="601"/>
      <c r="I37" s="601"/>
      <c r="J37" s="601"/>
      <c r="K37" s="601"/>
      <c r="L37" s="601"/>
    </row>
    <row r="38" spans="2:12">
      <c r="B38" s="599"/>
      <c r="C38" s="599"/>
      <c r="D38" s="599"/>
      <c r="E38" s="599"/>
      <c r="F38" s="601"/>
      <c r="I38" s="601"/>
      <c r="J38" s="601"/>
      <c r="K38" s="601"/>
      <c r="L38" s="601"/>
    </row>
    <row r="39" spans="2:12">
      <c r="B39" s="602" t="s">
        <v>222</v>
      </c>
      <c r="C39" s="596" t="s">
        <v>93</v>
      </c>
      <c r="D39" s="599"/>
      <c r="E39" s="599"/>
      <c r="F39" s="601"/>
      <c r="I39" s="606"/>
      <c r="J39" s="600"/>
      <c r="K39" s="601"/>
      <c r="L39" s="601"/>
    </row>
    <row r="40" spans="2:12">
      <c r="B40" s="600"/>
      <c r="C40" s="580"/>
      <c r="D40" s="580"/>
      <c r="I40" s="374"/>
      <c r="J40" s="374"/>
      <c r="K40" s="374"/>
      <c r="L40" s="374"/>
    </row>
    <row r="41" spans="2:12">
      <c r="B41" s="377"/>
      <c r="I41" s="374"/>
      <c r="J41" s="374"/>
      <c r="K41" s="374"/>
      <c r="L41" s="374"/>
    </row>
    <row r="42" spans="2:12" s="579" customFormat="1" ht="19.95" customHeight="1">
      <c r="B42" s="910" t="s">
        <v>90</v>
      </c>
      <c r="C42" s="915" t="s">
        <v>221</v>
      </c>
      <c r="D42" s="912" t="s">
        <v>233</v>
      </c>
      <c r="E42" s="912"/>
    </row>
    <row r="43" spans="2:12" s="579" customFormat="1" ht="19.95" customHeight="1">
      <c r="B43" s="911"/>
      <c r="C43" s="916"/>
      <c r="D43" s="751" t="s">
        <v>231</v>
      </c>
      <c r="E43" s="752" t="s">
        <v>232</v>
      </c>
    </row>
    <row r="44" spans="2:12">
      <c r="B44" s="561"/>
      <c r="C44" s="561"/>
      <c r="D44" s="561"/>
      <c r="E44" s="364"/>
    </row>
    <row r="45" spans="2:12">
      <c r="B45" s="599"/>
      <c r="C45" s="599"/>
      <c r="D45" s="599"/>
      <c r="E45" s="364"/>
    </row>
    <row r="46" spans="2:12">
      <c r="B46" s="599"/>
      <c r="C46" s="599"/>
      <c r="D46" s="599"/>
      <c r="E46" s="364"/>
    </row>
    <row r="47" spans="2:12">
      <c r="B47" s="596" t="s">
        <v>93</v>
      </c>
      <c r="C47" s="596" t="s">
        <v>93</v>
      </c>
      <c r="D47" s="596"/>
      <c r="E47" s="364"/>
    </row>
    <row r="50" spans="2:12" ht="19.95" customHeight="1">
      <c r="B50" s="912" t="s">
        <v>90</v>
      </c>
      <c r="C50" s="913" t="s">
        <v>221</v>
      </c>
      <c r="D50" s="913" t="s">
        <v>228</v>
      </c>
      <c r="E50" s="913"/>
      <c r="F50" s="609"/>
      <c r="I50" s="608"/>
      <c r="J50" s="608"/>
      <c r="K50" s="608"/>
      <c r="L50" s="608"/>
    </row>
    <row r="51" spans="2:12" ht="54" customHeight="1">
      <c r="B51" s="912"/>
      <c r="C51" s="913"/>
      <c r="D51" s="751" t="s">
        <v>230</v>
      </c>
      <c r="E51" s="751" t="s">
        <v>229</v>
      </c>
      <c r="F51" s="374"/>
      <c r="I51" s="608"/>
      <c r="J51" s="608"/>
      <c r="K51" s="608"/>
      <c r="L51" s="608"/>
    </row>
    <row r="52" spans="2:12">
      <c r="B52" s="561"/>
      <c r="C52" s="561"/>
      <c r="D52" s="561"/>
      <c r="E52" s="364"/>
      <c r="F52" s="374"/>
      <c r="I52" s="608"/>
      <c r="J52" s="608"/>
      <c r="K52" s="608"/>
      <c r="L52" s="608"/>
    </row>
    <row r="53" spans="2:12">
      <c r="B53" s="599"/>
      <c r="C53" s="599"/>
      <c r="D53" s="599"/>
      <c r="E53" s="364"/>
      <c r="F53" s="374"/>
      <c r="I53" s="608"/>
      <c r="J53" s="608"/>
      <c r="K53" s="608"/>
      <c r="L53" s="608"/>
    </row>
    <row r="54" spans="2:12">
      <c r="B54" s="599"/>
      <c r="C54" s="599"/>
      <c r="D54" s="599"/>
      <c r="E54" s="364"/>
      <c r="F54" s="374"/>
      <c r="I54" s="608"/>
      <c r="J54" s="608"/>
      <c r="K54" s="608"/>
      <c r="L54" s="608"/>
    </row>
    <row r="55" spans="2:12">
      <c r="B55" s="596" t="s">
        <v>93</v>
      </c>
      <c r="C55" s="596" t="s">
        <v>93</v>
      </c>
      <c r="D55" s="596"/>
      <c r="E55" s="364"/>
      <c r="I55" s="608"/>
      <c r="J55" s="608"/>
      <c r="K55" s="608"/>
      <c r="L55" s="608"/>
    </row>
    <row r="57" spans="2:12">
      <c r="B57" s="91" t="s">
        <v>266</v>
      </c>
    </row>
    <row r="58" spans="2:12">
      <c r="B58" s="91" t="s">
        <v>267</v>
      </c>
    </row>
  </sheetData>
  <mergeCells count="24">
    <mergeCell ref="M4:M7"/>
    <mergeCell ref="E5:E6"/>
    <mergeCell ref="F5:F6"/>
    <mergeCell ref="K4:K6"/>
    <mergeCell ref="L4:L6"/>
    <mergeCell ref="G5:J5"/>
    <mergeCell ref="B29:D29"/>
    <mergeCell ref="B30:D30"/>
    <mergeCell ref="B31:D31"/>
    <mergeCell ref="A4:A7"/>
    <mergeCell ref="B4:B7"/>
    <mergeCell ref="C4:C7"/>
    <mergeCell ref="D4:J4"/>
    <mergeCell ref="D5:D7"/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rgb="FFB2B2B2"/>
    <pageSetUpPr fitToPage="1"/>
  </sheetPr>
  <dimension ref="A1:L71"/>
  <sheetViews>
    <sheetView topLeftCell="A52" zoomScale="70" zoomScaleNormal="70" zoomScalePageLayoutView="10" workbookViewId="0">
      <selection activeCell="B70" sqref="B70:B71"/>
    </sheetView>
  </sheetViews>
  <sheetFormatPr defaultColWidth="8.88671875" defaultRowHeight="13.8"/>
  <cols>
    <col min="1" max="1" width="6.44140625" style="91" customWidth="1"/>
    <col min="2" max="2" width="39.5546875" style="91" customWidth="1"/>
    <col min="3" max="3" width="28.5546875" style="389" bestFit="1" customWidth="1"/>
    <col min="4" max="4" width="22" style="91" customWidth="1"/>
    <col min="5" max="5" width="26.33203125" style="91" customWidth="1"/>
    <col min="6" max="6" width="29.5546875" style="91" customWidth="1"/>
    <col min="7" max="7" width="31.44140625" style="91" customWidth="1"/>
    <col min="8" max="8" width="16.88671875" style="91" customWidth="1"/>
    <col min="9" max="9" width="36.6640625" style="91" customWidth="1"/>
    <col min="10" max="10" width="10.109375" style="91" bestFit="1" customWidth="1"/>
    <col min="11" max="11" width="16.6640625" style="91" customWidth="1"/>
    <col min="12" max="16384" width="8.88671875" style="91"/>
  </cols>
  <sheetData>
    <row r="1" spans="1:12" s="358" customFormat="1" ht="16.2">
      <c r="A1" s="356" t="s">
        <v>174</v>
      </c>
      <c r="B1" s="356"/>
      <c r="C1" s="378"/>
    </row>
    <row r="2" spans="1:12" s="358" customFormat="1" ht="16.2">
      <c r="A2" s="359"/>
      <c r="B2" s="359"/>
      <c r="C2" s="379"/>
      <c r="D2" s="361"/>
      <c r="E2" s="361"/>
      <c r="F2" s="361"/>
      <c r="G2" s="361"/>
    </row>
    <row r="3" spans="1:12" ht="16.8" thickBot="1">
      <c r="A3" s="741" t="s">
        <v>0</v>
      </c>
      <c r="B3" s="741"/>
      <c r="C3" s="742"/>
      <c r="D3" s="743"/>
      <c r="E3" s="743"/>
      <c r="F3" s="743"/>
      <c r="G3" s="743"/>
      <c r="H3" s="744"/>
      <c r="I3" s="744" t="s">
        <v>245</v>
      </c>
      <c r="J3" s="744"/>
      <c r="K3" s="744"/>
    </row>
    <row r="4" spans="1:12" ht="16.5" customHeight="1">
      <c r="A4" s="917" t="s">
        <v>5</v>
      </c>
      <c r="B4" s="919" t="s">
        <v>119</v>
      </c>
      <c r="C4" s="921" t="s">
        <v>65</v>
      </c>
      <c r="D4" s="919" t="s">
        <v>92</v>
      </c>
      <c r="E4" s="919"/>
      <c r="F4" s="919"/>
      <c r="G4" s="919"/>
      <c r="H4" s="919"/>
      <c r="I4" s="919"/>
      <c r="J4" s="919"/>
      <c r="K4" s="926" t="s">
        <v>203</v>
      </c>
    </row>
    <row r="5" spans="1:12" ht="16.2">
      <c r="A5" s="918"/>
      <c r="B5" s="920"/>
      <c r="C5" s="922"/>
      <c r="D5" s="745"/>
      <c r="E5" s="920" t="s">
        <v>176</v>
      </c>
      <c r="F5" s="923" t="s">
        <v>177</v>
      </c>
      <c r="G5" s="933" t="s">
        <v>57</v>
      </c>
      <c r="H5" s="934"/>
      <c r="I5" s="934"/>
      <c r="J5" s="935"/>
      <c r="K5" s="927"/>
      <c r="L5" s="374"/>
    </row>
    <row r="6" spans="1:12" ht="15.6" customHeight="1">
      <c r="A6" s="918"/>
      <c r="B6" s="920"/>
      <c r="C6" s="922"/>
      <c r="D6" s="746" t="s">
        <v>66</v>
      </c>
      <c r="E6" s="920"/>
      <c r="F6" s="924"/>
      <c r="G6" s="936"/>
      <c r="H6" s="937"/>
      <c r="I6" s="937"/>
      <c r="J6" s="938"/>
      <c r="K6" s="927"/>
      <c r="L6" s="374"/>
    </row>
    <row r="7" spans="1:12" ht="32.4">
      <c r="A7" s="918"/>
      <c r="B7" s="920"/>
      <c r="C7" s="922"/>
      <c r="D7" s="746" t="s">
        <v>175</v>
      </c>
      <c r="E7" s="920"/>
      <c r="F7" s="925"/>
      <c r="G7" s="747" t="s">
        <v>56</v>
      </c>
      <c r="H7" s="747" t="s">
        <v>67</v>
      </c>
      <c r="I7" s="747" t="s">
        <v>43</v>
      </c>
      <c r="J7" s="747" t="s">
        <v>44</v>
      </c>
      <c r="K7" s="927"/>
      <c r="L7" s="374"/>
    </row>
    <row r="8" spans="1:12" ht="16.2">
      <c r="A8" s="918"/>
      <c r="B8" s="920"/>
      <c r="C8" s="922"/>
      <c r="D8" s="748"/>
      <c r="E8" s="747" t="s">
        <v>2</v>
      </c>
      <c r="F8" s="747" t="s">
        <v>3</v>
      </c>
      <c r="G8" s="747" t="s">
        <v>3</v>
      </c>
      <c r="H8" s="747" t="s">
        <v>3</v>
      </c>
      <c r="I8" s="747" t="s">
        <v>3</v>
      </c>
      <c r="J8" s="747" t="s">
        <v>3</v>
      </c>
      <c r="K8" s="927"/>
      <c r="L8" s="374"/>
    </row>
    <row r="9" spans="1:12" ht="23.4" customHeight="1">
      <c r="A9" s="380">
        <v>20</v>
      </c>
      <c r="B9" s="381"/>
      <c r="C9" s="382" t="s">
        <v>83</v>
      </c>
      <c r="D9" s="381"/>
      <c r="E9" s="761"/>
      <c r="F9" s="759">
        <f>SUM($G9,$H9)</f>
        <v>0</v>
      </c>
      <c r="G9" s="759"/>
      <c r="H9" s="759"/>
      <c r="I9" s="759"/>
      <c r="J9" s="759"/>
      <c r="K9" s="383"/>
      <c r="L9" s="374"/>
    </row>
    <row r="10" spans="1:12" ht="15" customHeight="1">
      <c r="A10" s="384">
        <v>21</v>
      </c>
      <c r="B10" s="364"/>
      <c r="C10" s="385" t="s">
        <v>84</v>
      </c>
      <c r="D10" s="364"/>
      <c r="E10" s="756"/>
      <c r="F10" s="759">
        <f t="shared" ref="F10:F38" si="0">SUM($G10,$H10)</f>
        <v>0</v>
      </c>
      <c r="G10" s="755"/>
      <c r="H10" s="755"/>
      <c r="I10" s="755"/>
      <c r="J10" s="755"/>
      <c r="K10" s="367"/>
    </row>
    <row r="11" spans="1:12" ht="15" customHeight="1">
      <c r="A11" s="380">
        <v>22</v>
      </c>
      <c r="B11" s="364"/>
      <c r="C11" s="386" t="s">
        <v>85</v>
      </c>
      <c r="D11" s="364"/>
      <c r="E11" s="756"/>
      <c r="F11" s="759">
        <f t="shared" si="0"/>
        <v>0</v>
      </c>
      <c r="G11" s="755"/>
      <c r="H11" s="755"/>
      <c r="I11" s="755"/>
      <c r="J11" s="755"/>
      <c r="K11" s="367"/>
    </row>
    <row r="12" spans="1:12" ht="15" customHeight="1">
      <c r="A12" s="384">
        <v>23</v>
      </c>
      <c r="B12" s="364"/>
      <c r="C12" s="386" t="s">
        <v>94</v>
      </c>
      <c r="D12" s="364"/>
      <c r="E12" s="756"/>
      <c r="F12" s="759">
        <f t="shared" si="0"/>
        <v>0</v>
      </c>
      <c r="G12" s="755"/>
      <c r="H12" s="755"/>
      <c r="I12" s="755"/>
      <c r="J12" s="755"/>
      <c r="K12" s="367"/>
    </row>
    <row r="13" spans="1:12" ht="15" customHeight="1">
      <c r="A13" s="380">
        <v>24</v>
      </c>
      <c r="B13" s="364"/>
      <c r="C13" s="386" t="s">
        <v>123</v>
      </c>
      <c r="D13" s="364"/>
      <c r="E13" s="756"/>
      <c r="F13" s="759">
        <f t="shared" si="0"/>
        <v>0</v>
      </c>
      <c r="G13" s="755"/>
      <c r="H13" s="755"/>
      <c r="I13" s="755"/>
      <c r="J13" s="755"/>
      <c r="K13" s="367"/>
    </row>
    <row r="14" spans="1:12" ht="15" customHeight="1">
      <c r="A14" s="384">
        <v>25</v>
      </c>
      <c r="B14" s="364"/>
      <c r="C14" s="386" t="s">
        <v>130</v>
      </c>
      <c r="D14" s="364"/>
      <c r="E14" s="756"/>
      <c r="F14" s="759">
        <f t="shared" si="0"/>
        <v>0</v>
      </c>
      <c r="G14" s="755"/>
      <c r="H14" s="755"/>
      <c r="I14" s="755"/>
      <c r="J14" s="755"/>
      <c r="K14" s="367"/>
    </row>
    <row r="15" spans="1:12" ht="15" customHeight="1">
      <c r="A15" s="380">
        <v>26</v>
      </c>
      <c r="B15" s="364"/>
      <c r="C15" s="386" t="s">
        <v>95</v>
      </c>
      <c r="D15" s="364"/>
      <c r="E15" s="756"/>
      <c r="F15" s="759">
        <f t="shared" si="0"/>
        <v>0</v>
      </c>
      <c r="G15" s="755"/>
      <c r="H15" s="755"/>
      <c r="I15" s="755"/>
      <c r="J15" s="755"/>
      <c r="K15" s="367"/>
    </row>
    <row r="16" spans="1:12" ht="15" customHeight="1">
      <c r="A16" s="384">
        <v>27</v>
      </c>
      <c r="B16" s="364"/>
      <c r="C16" s="386" t="s">
        <v>96</v>
      </c>
      <c r="D16" s="364"/>
      <c r="E16" s="756"/>
      <c r="F16" s="759">
        <f t="shared" si="0"/>
        <v>0</v>
      </c>
      <c r="G16" s="755"/>
      <c r="H16" s="755"/>
      <c r="I16" s="755"/>
      <c r="J16" s="755"/>
      <c r="K16" s="367"/>
    </row>
    <row r="17" spans="1:11" ht="15" customHeight="1">
      <c r="A17" s="380">
        <v>28</v>
      </c>
      <c r="B17" s="364"/>
      <c r="C17" s="386" t="s">
        <v>131</v>
      </c>
      <c r="D17" s="364"/>
      <c r="E17" s="756"/>
      <c r="F17" s="759">
        <f t="shared" si="0"/>
        <v>0</v>
      </c>
      <c r="G17" s="755"/>
      <c r="H17" s="755"/>
      <c r="I17" s="755"/>
      <c r="J17" s="755"/>
      <c r="K17" s="367"/>
    </row>
    <row r="18" spans="1:11" ht="15" customHeight="1">
      <c r="A18" s="384">
        <v>29</v>
      </c>
      <c r="B18" s="364"/>
      <c r="C18" s="386" t="s">
        <v>132</v>
      </c>
      <c r="D18" s="364"/>
      <c r="E18" s="756"/>
      <c r="F18" s="759">
        <f t="shared" si="0"/>
        <v>0</v>
      </c>
      <c r="G18" s="755"/>
      <c r="H18" s="755"/>
      <c r="I18" s="755"/>
      <c r="J18" s="755"/>
      <c r="K18" s="367"/>
    </row>
    <row r="19" spans="1:11" ht="15" customHeight="1">
      <c r="A19" s="380">
        <v>30</v>
      </c>
      <c r="B19" s="364"/>
      <c r="C19" s="386" t="s">
        <v>133</v>
      </c>
      <c r="D19" s="364"/>
      <c r="E19" s="756"/>
      <c r="F19" s="759">
        <f t="shared" si="0"/>
        <v>0</v>
      </c>
      <c r="G19" s="755"/>
      <c r="H19" s="755"/>
      <c r="I19" s="755"/>
      <c r="J19" s="755"/>
      <c r="K19" s="367"/>
    </row>
    <row r="20" spans="1:11" ht="15" customHeight="1">
      <c r="A20" s="384">
        <v>31</v>
      </c>
      <c r="B20" s="364"/>
      <c r="C20" s="386" t="s">
        <v>134</v>
      </c>
      <c r="D20" s="364"/>
      <c r="E20" s="756"/>
      <c r="F20" s="759">
        <f t="shared" si="0"/>
        <v>0</v>
      </c>
      <c r="G20" s="755"/>
      <c r="H20" s="755"/>
      <c r="I20" s="755"/>
      <c r="J20" s="755"/>
      <c r="K20" s="367"/>
    </row>
    <row r="21" spans="1:11" ht="15" customHeight="1">
      <c r="A21" s="380">
        <v>32</v>
      </c>
      <c r="B21" s="364"/>
      <c r="C21" s="386" t="s">
        <v>135</v>
      </c>
      <c r="D21" s="364"/>
      <c r="E21" s="756"/>
      <c r="F21" s="759">
        <f t="shared" si="0"/>
        <v>0</v>
      </c>
      <c r="G21" s="755"/>
      <c r="H21" s="755"/>
      <c r="I21" s="755"/>
      <c r="J21" s="755"/>
      <c r="K21" s="367"/>
    </row>
    <row r="22" spans="1:11" ht="15" customHeight="1">
      <c r="A22" s="384">
        <v>33</v>
      </c>
      <c r="B22" s="364"/>
      <c r="C22" s="386" t="s">
        <v>136</v>
      </c>
      <c r="D22" s="364"/>
      <c r="E22" s="756"/>
      <c r="F22" s="759">
        <f t="shared" si="0"/>
        <v>0</v>
      </c>
      <c r="G22" s="755"/>
      <c r="H22" s="755"/>
      <c r="I22" s="755"/>
      <c r="J22" s="755"/>
      <c r="K22" s="367"/>
    </row>
    <row r="23" spans="1:11" ht="15" customHeight="1">
      <c r="A23" s="380">
        <v>34</v>
      </c>
      <c r="B23" s="364"/>
      <c r="C23" s="386" t="s">
        <v>137</v>
      </c>
      <c r="D23" s="364"/>
      <c r="E23" s="756"/>
      <c r="F23" s="759">
        <f t="shared" si="0"/>
        <v>0</v>
      </c>
      <c r="G23" s="755"/>
      <c r="H23" s="755"/>
      <c r="I23" s="755"/>
      <c r="J23" s="755"/>
      <c r="K23" s="367"/>
    </row>
    <row r="24" spans="1:11" ht="15" customHeight="1">
      <c r="A24" s="384">
        <v>35</v>
      </c>
      <c r="B24" s="364"/>
      <c r="C24" s="386" t="s">
        <v>138</v>
      </c>
      <c r="D24" s="364"/>
      <c r="E24" s="756"/>
      <c r="F24" s="759">
        <f t="shared" si="0"/>
        <v>0</v>
      </c>
      <c r="G24" s="755"/>
      <c r="H24" s="755"/>
      <c r="I24" s="755"/>
      <c r="J24" s="755"/>
      <c r="K24" s="367"/>
    </row>
    <row r="25" spans="1:11" ht="15" customHeight="1">
      <c r="A25" s="380">
        <v>36</v>
      </c>
      <c r="B25" s="364"/>
      <c r="C25" s="386" t="s">
        <v>139</v>
      </c>
      <c r="D25" s="364"/>
      <c r="E25" s="756"/>
      <c r="F25" s="759">
        <f t="shared" si="0"/>
        <v>0</v>
      </c>
      <c r="G25" s="755"/>
      <c r="H25" s="755"/>
      <c r="I25" s="755"/>
      <c r="J25" s="755"/>
      <c r="K25" s="367"/>
    </row>
    <row r="26" spans="1:11" ht="15" customHeight="1">
      <c r="A26" s="384">
        <v>37</v>
      </c>
      <c r="B26" s="364"/>
      <c r="C26" s="386" t="s">
        <v>140</v>
      </c>
      <c r="D26" s="364"/>
      <c r="E26" s="756"/>
      <c r="F26" s="759">
        <f t="shared" si="0"/>
        <v>0</v>
      </c>
      <c r="G26" s="755"/>
      <c r="H26" s="755"/>
      <c r="I26" s="755"/>
      <c r="J26" s="755"/>
      <c r="K26" s="367"/>
    </row>
    <row r="27" spans="1:11" ht="15" customHeight="1">
      <c r="A27" s="380">
        <v>38</v>
      </c>
      <c r="B27" s="364"/>
      <c r="C27" s="386" t="s">
        <v>141</v>
      </c>
      <c r="D27" s="364"/>
      <c r="E27" s="756"/>
      <c r="F27" s="759">
        <f t="shared" si="0"/>
        <v>0</v>
      </c>
      <c r="G27" s="755"/>
      <c r="H27" s="755"/>
      <c r="I27" s="755"/>
      <c r="J27" s="755"/>
      <c r="K27" s="367"/>
    </row>
    <row r="28" spans="1:11" ht="15" customHeight="1">
      <c r="A28" s="384">
        <v>39</v>
      </c>
      <c r="B28" s="364"/>
      <c r="C28" s="386" t="s">
        <v>142</v>
      </c>
      <c r="D28" s="364"/>
      <c r="E28" s="756"/>
      <c r="F28" s="759">
        <f t="shared" si="0"/>
        <v>0</v>
      </c>
      <c r="G28" s="755"/>
      <c r="H28" s="755"/>
      <c r="I28" s="755"/>
      <c r="J28" s="755"/>
      <c r="K28" s="367"/>
    </row>
    <row r="29" spans="1:11" ht="15" customHeight="1">
      <c r="A29" s="380">
        <v>40</v>
      </c>
      <c r="B29" s="364"/>
      <c r="C29" s="386" t="s">
        <v>143</v>
      </c>
      <c r="D29" s="364"/>
      <c r="E29" s="756"/>
      <c r="F29" s="759">
        <f t="shared" si="0"/>
        <v>0</v>
      </c>
      <c r="G29" s="755"/>
      <c r="H29" s="755"/>
      <c r="I29" s="755"/>
      <c r="J29" s="755"/>
      <c r="K29" s="367"/>
    </row>
    <row r="30" spans="1:11" ht="15" customHeight="1">
      <c r="A30" s="384">
        <v>41</v>
      </c>
      <c r="B30" s="364"/>
      <c r="C30" s="386" t="s">
        <v>144</v>
      </c>
      <c r="D30" s="364"/>
      <c r="E30" s="756"/>
      <c r="F30" s="759">
        <f t="shared" si="0"/>
        <v>0</v>
      </c>
      <c r="G30" s="755"/>
      <c r="H30" s="755"/>
      <c r="I30" s="755"/>
      <c r="J30" s="755"/>
      <c r="K30" s="367"/>
    </row>
    <row r="31" spans="1:11" ht="15" customHeight="1">
      <c r="A31" s="380">
        <v>42</v>
      </c>
      <c r="B31" s="364"/>
      <c r="C31" s="386" t="s">
        <v>145</v>
      </c>
      <c r="D31" s="364"/>
      <c r="E31" s="756"/>
      <c r="F31" s="759">
        <f t="shared" si="0"/>
        <v>0</v>
      </c>
      <c r="G31" s="755"/>
      <c r="H31" s="755"/>
      <c r="I31" s="755"/>
      <c r="J31" s="755"/>
      <c r="K31" s="367"/>
    </row>
    <row r="32" spans="1:11" ht="15" customHeight="1">
      <c r="A32" s="384">
        <v>43</v>
      </c>
      <c r="B32" s="364"/>
      <c r="C32" s="385" t="s">
        <v>151</v>
      </c>
      <c r="D32" s="364"/>
      <c r="E32" s="756"/>
      <c r="F32" s="759">
        <f t="shared" si="0"/>
        <v>0</v>
      </c>
      <c r="G32" s="755"/>
      <c r="H32" s="755"/>
      <c r="I32" s="755"/>
      <c r="J32" s="755"/>
      <c r="K32" s="367"/>
    </row>
    <row r="33" spans="1:12" ht="15" customHeight="1">
      <c r="A33" s="380">
        <v>44</v>
      </c>
      <c r="B33" s="364"/>
      <c r="C33" s="385" t="s">
        <v>152</v>
      </c>
      <c r="D33" s="364"/>
      <c r="E33" s="756"/>
      <c r="F33" s="759">
        <f t="shared" si="0"/>
        <v>0</v>
      </c>
      <c r="G33" s="755"/>
      <c r="H33" s="755"/>
      <c r="I33" s="755"/>
      <c r="J33" s="755"/>
      <c r="K33" s="367"/>
    </row>
    <row r="34" spans="1:12" ht="15" customHeight="1">
      <c r="A34" s="384">
        <v>45</v>
      </c>
      <c r="B34" s="364"/>
      <c r="C34" s="385" t="s">
        <v>153</v>
      </c>
      <c r="D34" s="364"/>
      <c r="E34" s="756"/>
      <c r="F34" s="759">
        <f t="shared" si="0"/>
        <v>0</v>
      </c>
      <c r="G34" s="755"/>
      <c r="H34" s="755"/>
      <c r="I34" s="755"/>
      <c r="J34" s="755"/>
      <c r="K34" s="367"/>
    </row>
    <row r="35" spans="1:12" ht="15" customHeight="1">
      <c r="A35" s="380">
        <v>46</v>
      </c>
      <c r="B35" s="364"/>
      <c r="C35" s="385" t="s">
        <v>154</v>
      </c>
      <c r="D35" s="364"/>
      <c r="E35" s="756"/>
      <c r="F35" s="759">
        <f t="shared" si="0"/>
        <v>0</v>
      </c>
      <c r="G35" s="755"/>
      <c r="H35" s="755"/>
      <c r="I35" s="755"/>
      <c r="J35" s="755"/>
      <c r="K35" s="367"/>
    </row>
    <row r="36" spans="1:12" ht="15" customHeight="1">
      <c r="A36" s="384">
        <v>47</v>
      </c>
      <c r="B36" s="364"/>
      <c r="C36" s="385" t="s">
        <v>155</v>
      </c>
      <c r="D36" s="364"/>
      <c r="E36" s="756"/>
      <c r="F36" s="759">
        <f t="shared" si="0"/>
        <v>0</v>
      </c>
      <c r="G36" s="755"/>
      <c r="H36" s="755"/>
      <c r="I36" s="755"/>
      <c r="J36" s="755"/>
      <c r="K36" s="367"/>
    </row>
    <row r="37" spans="1:12" ht="15" customHeight="1">
      <c r="A37" s="380">
        <v>48</v>
      </c>
      <c r="B37" s="364"/>
      <c r="C37" s="386" t="s">
        <v>127</v>
      </c>
      <c r="D37" s="364"/>
      <c r="E37" s="756"/>
      <c r="F37" s="759">
        <f t="shared" si="0"/>
        <v>0</v>
      </c>
      <c r="G37" s="755"/>
      <c r="H37" s="755"/>
      <c r="I37" s="755"/>
      <c r="J37" s="755"/>
      <c r="K37" s="367"/>
    </row>
    <row r="38" spans="1:12" ht="15" customHeight="1">
      <c r="A38" s="384">
        <v>49</v>
      </c>
      <c r="B38" s="364"/>
      <c r="C38" s="386" t="s">
        <v>102</v>
      </c>
      <c r="D38" s="364"/>
      <c r="E38" s="756"/>
      <c r="F38" s="759">
        <f t="shared" si="0"/>
        <v>0</v>
      </c>
      <c r="G38" s="755"/>
      <c r="H38" s="755"/>
      <c r="I38" s="755"/>
      <c r="J38" s="755"/>
      <c r="K38" s="367"/>
    </row>
    <row r="39" spans="1:12" ht="15" customHeight="1" thickBot="1">
      <c r="A39" s="387"/>
      <c r="B39" s="370" t="s">
        <v>38</v>
      </c>
      <c r="C39" s="388" t="s">
        <v>93</v>
      </c>
      <c r="D39" s="370">
        <f>SUM(D9:D38)</f>
        <v>0</v>
      </c>
      <c r="E39" s="762">
        <f t="shared" ref="E39:K39" si="1">SUM(E9:E38)</f>
        <v>0</v>
      </c>
      <c r="F39" s="760">
        <f t="shared" si="1"/>
        <v>0</v>
      </c>
      <c r="G39" s="760">
        <f t="shared" si="1"/>
        <v>0</v>
      </c>
      <c r="H39" s="760">
        <f t="shared" si="1"/>
        <v>0</v>
      </c>
      <c r="I39" s="760">
        <f t="shared" si="1"/>
        <v>0</v>
      </c>
      <c r="J39" s="760">
        <f t="shared" si="1"/>
        <v>0</v>
      </c>
      <c r="K39" s="373">
        <f t="shared" si="1"/>
        <v>0</v>
      </c>
    </row>
    <row r="41" spans="1:12" s="155" customFormat="1" ht="15" customHeight="1">
      <c r="B41" s="914" t="s">
        <v>220</v>
      </c>
      <c r="C41" s="914"/>
      <c r="D41" s="914"/>
    </row>
    <row r="42" spans="1:12" s="155" customFormat="1" ht="15" customHeight="1">
      <c r="B42" s="914" t="s">
        <v>225</v>
      </c>
      <c r="C42" s="914"/>
      <c r="D42" s="914"/>
      <c r="G42" s="574"/>
      <c r="H42" s="574"/>
    </row>
    <row r="43" spans="1:12" s="155" customFormat="1" ht="15" customHeight="1">
      <c r="B43" s="914" t="s">
        <v>224</v>
      </c>
      <c r="C43" s="914"/>
      <c r="D43" s="914"/>
    </row>
    <row r="44" spans="1:12" s="155" customFormat="1" ht="15" customHeight="1">
      <c r="B44" s="914" t="s">
        <v>223</v>
      </c>
      <c r="C44" s="914"/>
      <c r="D44" s="914"/>
      <c r="E44" s="914"/>
      <c r="F44" s="914"/>
    </row>
    <row r="45" spans="1:12" ht="12.6">
      <c r="B45" s="580"/>
      <c r="C45" s="580"/>
      <c r="D45" s="580"/>
    </row>
    <row r="46" spans="1:12" ht="19.95" customHeight="1">
      <c r="B46" s="912" t="s">
        <v>90</v>
      </c>
      <c r="C46" s="913" t="s">
        <v>221</v>
      </c>
      <c r="D46" s="912" t="s">
        <v>246</v>
      </c>
      <c r="E46" s="913"/>
      <c r="F46" s="607"/>
      <c r="I46" s="608"/>
      <c r="J46" s="607"/>
      <c r="K46" s="608"/>
      <c r="L46" s="607"/>
    </row>
    <row r="47" spans="1:12" ht="30" customHeight="1">
      <c r="B47" s="912"/>
      <c r="C47" s="913"/>
      <c r="D47" s="751" t="s">
        <v>226</v>
      </c>
      <c r="E47" s="751" t="s">
        <v>227</v>
      </c>
      <c r="F47" s="609"/>
      <c r="I47" s="608"/>
      <c r="J47" s="607"/>
      <c r="K47" s="609"/>
      <c r="L47" s="609"/>
    </row>
    <row r="48" spans="1:12" ht="12.6">
      <c r="B48" s="561"/>
      <c r="C48" s="561"/>
      <c r="D48" s="561"/>
      <c r="E48" s="561"/>
      <c r="F48" s="610"/>
      <c r="I48" s="610"/>
      <c r="J48" s="610"/>
      <c r="K48" s="610"/>
      <c r="L48" s="610"/>
    </row>
    <row r="49" spans="2:12" ht="12.6">
      <c r="B49" s="599"/>
      <c r="C49" s="599"/>
      <c r="D49" s="599"/>
      <c r="E49" s="599"/>
      <c r="F49" s="601"/>
      <c r="I49" s="601"/>
      <c r="J49" s="601"/>
      <c r="K49" s="601"/>
      <c r="L49" s="601"/>
    </row>
    <row r="50" spans="2:12" ht="12.6">
      <c r="B50" s="599"/>
      <c r="C50" s="599"/>
      <c r="D50" s="599"/>
      <c r="E50" s="599"/>
      <c r="F50" s="601"/>
      <c r="I50" s="601"/>
      <c r="J50" s="601"/>
      <c r="K50" s="601"/>
      <c r="L50" s="601"/>
    </row>
    <row r="51" spans="2:12" ht="12.6">
      <c r="B51" s="602" t="s">
        <v>222</v>
      </c>
      <c r="C51" s="596" t="s">
        <v>93</v>
      </c>
      <c r="D51" s="599"/>
      <c r="E51" s="599"/>
      <c r="F51" s="601"/>
      <c r="I51" s="606"/>
      <c r="J51" s="600"/>
      <c r="K51" s="601"/>
      <c r="L51" s="601"/>
    </row>
    <row r="52" spans="2:12" ht="12.6">
      <c r="B52" s="600"/>
      <c r="C52" s="580"/>
      <c r="D52" s="580"/>
      <c r="I52" s="374"/>
      <c r="J52" s="374"/>
      <c r="K52" s="374"/>
      <c r="L52" s="374"/>
    </row>
    <row r="53" spans="2:12" ht="12.6">
      <c r="B53" s="377"/>
      <c r="C53" s="376"/>
      <c r="I53" s="374"/>
      <c r="J53" s="374"/>
      <c r="K53" s="374"/>
      <c r="L53" s="374"/>
    </row>
    <row r="54" spans="2:12" s="579" customFormat="1" ht="19.95" customHeight="1">
      <c r="B54" s="929" t="s">
        <v>90</v>
      </c>
      <c r="C54" s="931" t="s">
        <v>221</v>
      </c>
      <c r="D54" s="795" t="s">
        <v>233</v>
      </c>
      <c r="E54" s="795"/>
    </row>
    <row r="55" spans="2:12" s="579" customFormat="1" ht="19.95" customHeight="1">
      <c r="B55" s="930"/>
      <c r="C55" s="932"/>
      <c r="D55" s="611" t="s">
        <v>231</v>
      </c>
      <c r="E55" s="612" t="s">
        <v>232</v>
      </c>
    </row>
    <row r="56" spans="2:12" ht="12.6">
      <c r="B56" s="561"/>
      <c r="C56" s="561"/>
      <c r="D56" s="561"/>
      <c r="E56" s="364"/>
    </row>
    <row r="57" spans="2:12" ht="12.6">
      <c r="B57" s="599"/>
      <c r="C57" s="599"/>
      <c r="D57" s="599"/>
      <c r="E57" s="364"/>
    </row>
    <row r="58" spans="2:12" ht="12.6">
      <c r="B58" s="599"/>
      <c r="C58" s="599"/>
      <c r="D58" s="599"/>
      <c r="E58" s="364"/>
    </row>
    <row r="59" spans="2:12" ht="12.6">
      <c r="B59" s="596" t="s">
        <v>93</v>
      </c>
      <c r="C59" s="596" t="s">
        <v>93</v>
      </c>
      <c r="D59" s="596"/>
      <c r="E59" s="364"/>
    </row>
    <row r="60" spans="2:12" ht="12.6">
      <c r="C60" s="376"/>
    </row>
    <row r="61" spans="2:12" ht="12.6">
      <c r="C61" s="376"/>
    </row>
    <row r="62" spans="2:12" ht="19.95" customHeight="1">
      <c r="B62" s="795" t="s">
        <v>90</v>
      </c>
      <c r="C62" s="928" t="s">
        <v>221</v>
      </c>
      <c r="D62" s="928" t="s">
        <v>228</v>
      </c>
      <c r="E62" s="928"/>
      <c r="F62" s="609"/>
      <c r="I62" s="608"/>
      <c r="J62" s="608"/>
      <c r="K62" s="608"/>
      <c r="L62" s="608"/>
    </row>
    <row r="63" spans="2:12" ht="54" customHeight="1">
      <c r="B63" s="795"/>
      <c r="C63" s="928"/>
      <c r="D63" s="611" t="s">
        <v>230</v>
      </c>
      <c r="E63" s="611" t="s">
        <v>229</v>
      </c>
      <c r="F63" s="374"/>
      <c r="I63" s="608"/>
      <c r="J63" s="608"/>
      <c r="K63" s="608"/>
      <c r="L63" s="608"/>
    </row>
    <row r="64" spans="2:12" ht="12.6">
      <c r="B64" s="561"/>
      <c r="C64" s="561"/>
      <c r="D64" s="561"/>
      <c r="E64" s="364"/>
      <c r="F64" s="374"/>
      <c r="I64" s="608"/>
      <c r="J64" s="608"/>
      <c r="K64" s="608"/>
      <c r="L64" s="608"/>
    </row>
    <row r="65" spans="2:12" ht="12.6">
      <c r="B65" s="599"/>
      <c r="C65" s="599"/>
      <c r="D65" s="599"/>
      <c r="E65" s="364"/>
      <c r="F65" s="374"/>
      <c r="I65" s="608"/>
      <c r="J65" s="608"/>
      <c r="K65" s="608"/>
      <c r="L65" s="608"/>
    </row>
    <row r="66" spans="2:12" ht="12.6">
      <c r="B66" s="599"/>
      <c r="C66" s="599"/>
      <c r="D66" s="599"/>
      <c r="E66" s="364"/>
      <c r="F66" s="374"/>
      <c r="I66" s="608"/>
      <c r="J66" s="608"/>
      <c r="K66" s="608"/>
      <c r="L66" s="608"/>
    </row>
    <row r="67" spans="2:12" ht="12.6">
      <c r="B67" s="596" t="s">
        <v>93</v>
      </c>
      <c r="C67" s="596" t="s">
        <v>93</v>
      </c>
      <c r="D67" s="596"/>
      <c r="E67" s="364"/>
      <c r="I67" s="608"/>
      <c r="J67" s="608"/>
      <c r="K67" s="608"/>
      <c r="L67" s="608"/>
    </row>
    <row r="70" spans="2:12">
      <c r="B70" s="91" t="s">
        <v>266</v>
      </c>
    </row>
    <row r="71" spans="2:12">
      <c r="B71" s="91" t="s">
        <v>267</v>
      </c>
    </row>
  </sheetData>
  <mergeCells count="21">
    <mergeCell ref="B43:D43"/>
    <mergeCell ref="K4:K8"/>
    <mergeCell ref="E5:E7"/>
    <mergeCell ref="G5:J6"/>
    <mergeCell ref="F5:F7"/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4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L49"/>
  <sheetViews>
    <sheetView topLeftCell="A19" zoomScaleNormal="100" zoomScaleSheetLayoutView="100" workbookViewId="0">
      <selection activeCell="B34" sqref="B34:B35"/>
    </sheetView>
  </sheetViews>
  <sheetFormatPr defaultColWidth="8.88671875" defaultRowHeight="16.2"/>
  <cols>
    <col min="1" max="1" width="5.6640625" style="436" customWidth="1"/>
    <col min="2" max="2" width="22.44140625" style="88" customWidth="1"/>
    <col min="3" max="3" width="21.44140625" style="88" customWidth="1"/>
    <col min="4" max="4" width="28.88671875" style="88" customWidth="1"/>
    <col min="5" max="6" width="17.109375" style="88" customWidth="1"/>
    <col min="7" max="10" width="7.6640625" style="390" customWidth="1"/>
    <col min="11" max="11" width="6.5546875" style="390" customWidth="1"/>
    <col min="12" max="12" width="7.6640625" style="390" customWidth="1"/>
    <col min="13" max="16384" width="8.88671875" style="88"/>
  </cols>
  <sheetData>
    <row r="1" spans="1:12">
      <c r="A1" s="939" t="s">
        <v>121</v>
      </c>
      <c r="B1" s="939"/>
      <c r="C1" s="939"/>
      <c r="D1" s="939"/>
      <c r="E1" s="939"/>
      <c r="F1" s="939"/>
      <c r="G1" s="939"/>
    </row>
    <row r="2" spans="1:12">
      <c r="A2" s="391"/>
      <c r="B2" s="392"/>
      <c r="C2" s="392"/>
      <c r="D2" s="393"/>
      <c r="E2" s="394"/>
      <c r="F2" s="394" t="s">
        <v>116</v>
      </c>
      <c r="G2" s="395"/>
    </row>
    <row r="3" spans="1:12" ht="15.75" customHeight="1" thickBot="1">
      <c r="A3" s="729" t="s">
        <v>0</v>
      </c>
      <c r="B3" s="730"/>
      <c r="C3" s="731"/>
      <c r="D3" s="732"/>
      <c r="E3" s="733"/>
      <c r="F3" s="664" t="s">
        <v>245</v>
      </c>
      <c r="G3" s="734"/>
      <c r="H3" s="734"/>
      <c r="I3" s="735"/>
      <c r="J3" s="735"/>
      <c r="K3" s="735"/>
      <c r="L3" s="735"/>
    </row>
    <row r="4" spans="1:12" s="91" customFormat="1" ht="97.2" customHeight="1" thickBot="1">
      <c r="A4" s="736" t="s">
        <v>63</v>
      </c>
      <c r="B4" s="737" t="s">
        <v>90</v>
      </c>
      <c r="C4" s="738" t="s">
        <v>62</v>
      </c>
      <c r="D4" s="737" t="s">
        <v>60</v>
      </c>
      <c r="E4" s="737" t="s">
        <v>61</v>
      </c>
      <c r="F4" s="737" t="s">
        <v>238</v>
      </c>
      <c r="G4" s="739" t="s">
        <v>187</v>
      </c>
      <c r="H4" s="739" t="s">
        <v>186</v>
      </c>
      <c r="I4" s="739" t="s">
        <v>188</v>
      </c>
      <c r="J4" s="739" t="s">
        <v>236</v>
      </c>
      <c r="K4" s="739" t="s">
        <v>190</v>
      </c>
      <c r="L4" s="740" t="s">
        <v>191</v>
      </c>
    </row>
    <row r="5" spans="1:12" s="402" customFormat="1" ht="39.6" customHeight="1">
      <c r="A5" s="396">
        <v>1</v>
      </c>
      <c r="B5" s="397" t="s">
        <v>253</v>
      </c>
      <c r="C5" s="398" t="s">
        <v>256</v>
      </c>
      <c r="D5" s="398" t="s">
        <v>257</v>
      </c>
      <c r="E5" s="399" t="s">
        <v>258</v>
      </c>
      <c r="F5" s="399">
        <v>15.27</v>
      </c>
      <c r="G5" s="399">
        <v>0</v>
      </c>
      <c r="H5" s="400">
        <v>1</v>
      </c>
      <c r="I5" s="400">
        <v>0</v>
      </c>
      <c r="J5" s="400">
        <v>0</v>
      </c>
      <c r="K5" s="400">
        <v>0</v>
      </c>
      <c r="L5" s="401">
        <v>0</v>
      </c>
    </row>
    <row r="6" spans="1:12" s="402" customFormat="1" ht="15" customHeight="1">
      <c r="A6" s="403">
        <v>2</v>
      </c>
      <c r="B6" s="404"/>
      <c r="C6" s="405"/>
      <c r="D6" s="406"/>
      <c r="E6" s="406"/>
      <c r="F6" s="763"/>
      <c r="G6" s="407"/>
      <c r="H6" s="408"/>
      <c r="I6" s="408"/>
      <c r="J6" s="408"/>
      <c r="K6" s="408"/>
      <c r="L6" s="409"/>
    </row>
    <row r="7" spans="1:12" s="402" customFormat="1" ht="15" customHeight="1">
      <c r="A7" s="403">
        <v>3</v>
      </c>
      <c r="B7" s="404"/>
      <c r="C7" s="405"/>
      <c r="D7" s="406"/>
      <c r="E7" s="406"/>
      <c r="F7" s="763"/>
      <c r="G7" s="407"/>
      <c r="H7" s="408"/>
      <c r="I7" s="408"/>
      <c r="J7" s="408"/>
      <c r="K7" s="408"/>
      <c r="L7" s="409"/>
    </row>
    <row r="8" spans="1:12" s="402" customFormat="1" ht="15" customHeight="1">
      <c r="A8" s="403">
        <v>4</v>
      </c>
      <c r="B8" s="404"/>
      <c r="C8" s="405"/>
      <c r="D8" s="406"/>
      <c r="E8" s="406"/>
      <c r="F8" s="763"/>
      <c r="G8" s="407"/>
      <c r="H8" s="408"/>
      <c r="I8" s="408"/>
      <c r="J8" s="408"/>
      <c r="K8" s="408"/>
      <c r="L8" s="409"/>
    </row>
    <row r="9" spans="1:12" s="402" customFormat="1" ht="15" customHeight="1">
      <c r="A9" s="403">
        <v>5</v>
      </c>
      <c r="B9" s="410"/>
      <c r="C9" s="411"/>
      <c r="D9" s="412"/>
      <c r="E9" s="412"/>
      <c r="F9" s="764"/>
      <c r="G9" s="413"/>
      <c r="H9" s="408"/>
      <c r="I9" s="408"/>
      <c r="J9" s="408"/>
      <c r="K9" s="408"/>
      <c r="L9" s="409"/>
    </row>
    <row r="10" spans="1:12" s="402" customFormat="1" ht="15" customHeight="1">
      <c r="A10" s="403">
        <v>6</v>
      </c>
      <c r="B10" s="410"/>
      <c r="C10" s="411"/>
      <c r="D10" s="412"/>
      <c r="E10" s="412"/>
      <c r="F10" s="764"/>
      <c r="G10" s="413"/>
      <c r="H10" s="408"/>
      <c r="I10" s="408"/>
      <c r="J10" s="408"/>
      <c r="K10" s="408"/>
      <c r="L10" s="409"/>
    </row>
    <row r="11" spans="1:12" s="402" customFormat="1" ht="15" customHeight="1">
      <c r="A11" s="403">
        <v>7</v>
      </c>
      <c r="B11" s="410"/>
      <c r="C11" s="411"/>
      <c r="D11" s="412"/>
      <c r="E11" s="412"/>
      <c r="F11" s="764"/>
      <c r="G11" s="413"/>
      <c r="H11" s="408"/>
      <c r="I11" s="408"/>
      <c r="J11" s="408"/>
      <c r="K11" s="408"/>
      <c r="L11" s="409"/>
    </row>
    <row r="12" spans="1:12" s="402" customFormat="1" ht="15" customHeight="1">
      <c r="A12" s="403">
        <v>8</v>
      </c>
      <c r="B12" s="410"/>
      <c r="C12" s="411"/>
      <c r="D12" s="412"/>
      <c r="E12" s="412"/>
      <c r="F12" s="764"/>
      <c r="G12" s="413"/>
      <c r="H12" s="408"/>
      <c r="I12" s="408"/>
      <c r="J12" s="408"/>
      <c r="K12" s="408"/>
      <c r="L12" s="409"/>
    </row>
    <row r="13" spans="1:12" s="402" customFormat="1" ht="15" customHeight="1">
      <c r="A13" s="403">
        <v>9</v>
      </c>
      <c r="B13" s="410"/>
      <c r="C13" s="411"/>
      <c r="D13" s="412"/>
      <c r="E13" s="412"/>
      <c r="F13" s="764"/>
      <c r="G13" s="413"/>
      <c r="H13" s="408"/>
      <c r="I13" s="408"/>
      <c r="J13" s="408"/>
      <c r="K13" s="408"/>
      <c r="L13" s="409"/>
    </row>
    <row r="14" spans="1:12" s="402" customFormat="1" ht="15" customHeight="1">
      <c r="A14" s="403">
        <v>10</v>
      </c>
      <c r="B14" s="410"/>
      <c r="C14" s="411"/>
      <c r="D14" s="412"/>
      <c r="E14" s="412"/>
      <c r="F14" s="764"/>
      <c r="G14" s="413"/>
      <c r="H14" s="408"/>
      <c r="I14" s="408"/>
      <c r="J14" s="408"/>
      <c r="K14" s="408"/>
      <c r="L14" s="409"/>
    </row>
    <row r="15" spans="1:12" s="402" customFormat="1" ht="15" customHeight="1">
      <c r="A15" s="403">
        <v>11</v>
      </c>
      <c r="B15" s="410"/>
      <c r="C15" s="411"/>
      <c r="D15" s="412"/>
      <c r="E15" s="412"/>
      <c r="F15" s="764"/>
      <c r="G15" s="413"/>
      <c r="H15" s="408"/>
      <c r="I15" s="408"/>
      <c r="J15" s="408"/>
      <c r="K15" s="408"/>
      <c r="L15" s="409"/>
    </row>
    <row r="16" spans="1:12" s="402" customFormat="1" ht="15" customHeight="1">
      <c r="A16" s="403">
        <v>12</v>
      </c>
      <c r="B16" s="410"/>
      <c r="C16" s="411"/>
      <c r="D16" s="412"/>
      <c r="E16" s="412"/>
      <c r="F16" s="764"/>
      <c r="G16" s="413"/>
      <c r="H16" s="408"/>
      <c r="I16" s="408"/>
      <c r="J16" s="408"/>
      <c r="K16" s="408"/>
      <c r="L16" s="409"/>
    </row>
    <row r="17" spans="1:12" s="402" customFormat="1" ht="15" customHeight="1">
      <c r="A17" s="403">
        <v>13</v>
      </c>
      <c r="B17" s="410"/>
      <c r="C17" s="411"/>
      <c r="D17" s="412"/>
      <c r="E17" s="412"/>
      <c r="F17" s="764"/>
      <c r="G17" s="413"/>
      <c r="H17" s="408"/>
      <c r="I17" s="408"/>
      <c r="J17" s="408"/>
      <c r="K17" s="408"/>
      <c r="L17" s="409"/>
    </row>
    <row r="18" spans="1:12" s="402" customFormat="1" ht="15" customHeight="1">
      <c r="A18" s="403">
        <v>14</v>
      </c>
      <c r="B18" s="410"/>
      <c r="C18" s="411"/>
      <c r="D18" s="412"/>
      <c r="E18" s="412"/>
      <c r="F18" s="764"/>
      <c r="G18" s="413"/>
      <c r="H18" s="408"/>
      <c r="I18" s="408"/>
      <c r="J18" s="408"/>
      <c r="K18" s="408"/>
      <c r="L18" s="409"/>
    </row>
    <row r="19" spans="1:12" s="402" customFormat="1" ht="15" customHeight="1">
      <c r="A19" s="403">
        <v>15</v>
      </c>
      <c r="B19" s="410"/>
      <c r="C19" s="411"/>
      <c r="D19" s="412"/>
      <c r="E19" s="412"/>
      <c r="F19" s="764"/>
      <c r="G19" s="413"/>
      <c r="H19" s="408"/>
      <c r="I19" s="408"/>
      <c r="J19" s="408"/>
      <c r="K19" s="408"/>
      <c r="L19" s="409"/>
    </row>
    <row r="20" spans="1:12" s="402" customFormat="1" ht="15" customHeight="1">
      <c r="A20" s="403">
        <v>16</v>
      </c>
      <c r="B20" s="410"/>
      <c r="C20" s="410"/>
      <c r="D20" s="410"/>
      <c r="E20" s="410"/>
      <c r="F20" s="765"/>
      <c r="G20" s="414"/>
      <c r="H20" s="408"/>
      <c r="I20" s="408"/>
      <c r="J20" s="408"/>
      <c r="K20" s="408"/>
      <c r="L20" s="409"/>
    </row>
    <row r="21" spans="1:12" s="402" customFormat="1" ht="15" customHeight="1" thickBot="1">
      <c r="A21" s="415">
        <v>17</v>
      </c>
      <c r="B21" s="416"/>
      <c r="C21" s="417"/>
      <c r="D21" s="418"/>
      <c r="E21" s="418"/>
      <c r="F21" s="766"/>
      <c r="G21" s="419"/>
      <c r="H21" s="420"/>
      <c r="I21" s="420"/>
      <c r="J21" s="420"/>
      <c r="K21" s="420"/>
      <c r="L21" s="421"/>
    </row>
    <row r="22" spans="1:12" s="427" customFormat="1" ht="18" customHeight="1" thickBot="1">
      <c r="A22" s="422" t="s">
        <v>64</v>
      </c>
      <c r="B22" s="423"/>
      <c r="C22" s="423" t="s">
        <v>128</v>
      </c>
      <c r="D22" s="424" t="s">
        <v>116</v>
      </c>
      <c r="E22" s="424"/>
      <c r="F22" s="767">
        <f>SUM(F5:F21)</f>
        <v>15.27</v>
      </c>
      <c r="G22" s="425"/>
      <c r="H22" s="425"/>
      <c r="I22" s="425"/>
      <c r="J22" s="425"/>
      <c r="K22" s="425"/>
      <c r="L22" s="426"/>
    </row>
    <row r="23" spans="1:12" s="402" customFormat="1" ht="6" customHeight="1">
      <c r="A23" s="428"/>
      <c r="B23" s="428"/>
      <c r="C23" s="428"/>
      <c r="D23" s="429"/>
      <c r="E23" s="429"/>
      <c r="F23" s="430"/>
      <c r="G23" s="431"/>
      <c r="H23" s="431"/>
      <c r="I23" s="431"/>
      <c r="J23" s="431"/>
      <c r="K23" s="431"/>
      <c r="L23" s="431"/>
    </row>
    <row r="24" spans="1:12" s="402" customFormat="1" ht="11.4" customHeight="1">
      <c r="A24" s="432"/>
      <c r="B24" s="433" t="s">
        <v>239</v>
      </c>
      <c r="C24" s="433"/>
      <c r="D24" s="433"/>
      <c r="E24" s="88"/>
      <c r="F24" s="88"/>
      <c r="G24" s="390"/>
      <c r="H24" s="390"/>
      <c r="I24" s="434"/>
      <c r="J24" s="434"/>
      <c r="K24" s="434"/>
      <c r="L24" s="434"/>
    </row>
    <row r="25" spans="1:12" s="402" customFormat="1" ht="11.4" customHeight="1">
      <c r="A25" s="432"/>
      <c r="B25" s="433"/>
      <c r="C25" s="433"/>
      <c r="D25" s="433"/>
      <c r="E25" s="88"/>
      <c r="F25" s="88"/>
      <c r="G25" s="390"/>
      <c r="H25" s="390"/>
      <c r="I25" s="434"/>
      <c r="J25" s="434"/>
      <c r="K25" s="434"/>
      <c r="L25" s="434"/>
    </row>
    <row r="26" spans="1:12" s="6" customFormat="1" ht="14.25" customHeight="1">
      <c r="A26" s="19"/>
      <c r="B26" s="20" t="s">
        <v>150</v>
      </c>
      <c r="C26" s="20"/>
      <c r="G26" s="70"/>
      <c r="H26" s="70"/>
      <c r="I26" s="70"/>
      <c r="J26" s="70"/>
      <c r="K26" s="70"/>
      <c r="L26" s="70"/>
    </row>
    <row r="27" spans="1:12" s="402" customFormat="1" ht="16.2" customHeight="1">
      <c r="A27" s="435"/>
      <c r="B27" s="433" t="s">
        <v>237</v>
      </c>
      <c r="C27" s="433"/>
      <c r="D27" s="433"/>
      <c r="E27" s="88"/>
      <c r="F27" s="88"/>
      <c r="G27" s="390"/>
      <c r="H27" s="390"/>
      <c r="I27" s="434"/>
      <c r="J27" s="434"/>
      <c r="K27" s="434"/>
      <c r="L27" s="434"/>
    </row>
    <row r="28" spans="1:12" s="402" customFormat="1" ht="11.4" customHeight="1">
      <c r="A28" s="436"/>
      <c r="B28" s="433" t="s">
        <v>187</v>
      </c>
      <c r="C28" s="433" t="s">
        <v>192</v>
      </c>
      <c r="D28" s="433"/>
      <c r="E28" s="88"/>
      <c r="F28" s="88"/>
      <c r="G28" s="390"/>
      <c r="H28" s="390"/>
      <c r="I28" s="434"/>
      <c r="J28" s="434"/>
      <c r="K28" s="434"/>
      <c r="L28" s="434"/>
    </row>
    <row r="29" spans="1:12" s="402" customFormat="1" ht="11.4" customHeight="1">
      <c r="A29" s="436"/>
      <c r="B29" s="433" t="s">
        <v>186</v>
      </c>
      <c r="C29" s="433" t="s">
        <v>192</v>
      </c>
      <c r="D29" s="433"/>
      <c r="E29" s="88"/>
      <c r="F29" s="88"/>
      <c r="G29" s="390"/>
      <c r="H29" s="390"/>
      <c r="I29" s="434"/>
      <c r="J29" s="434"/>
      <c r="K29" s="434"/>
      <c r="L29" s="434"/>
    </row>
    <row r="30" spans="1:12" s="402" customFormat="1" ht="11.4" customHeight="1">
      <c r="A30" s="436"/>
      <c r="B30" s="433" t="s">
        <v>188</v>
      </c>
      <c r="C30" s="433" t="s">
        <v>192</v>
      </c>
      <c r="D30" s="433"/>
      <c r="E30" s="88"/>
      <c r="F30" s="88"/>
      <c r="G30" s="390"/>
      <c r="H30" s="390"/>
      <c r="I30" s="434"/>
      <c r="J30" s="434"/>
      <c r="K30" s="434"/>
      <c r="L30" s="434"/>
    </row>
    <row r="31" spans="1:12" s="402" customFormat="1" ht="11.4" customHeight="1">
      <c r="A31" s="436"/>
      <c r="B31" s="433" t="s">
        <v>189</v>
      </c>
      <c r="C31" s="433" t="s">
        <v>192</v>
      </c>
      <c r="D31" s="433"/>
      <c r="E31" s="88"/>
      <c r="F31" s="88"/>
      <c r="G31" s="390"/>
      <c r="H31" s="390"/>
      <c r="I31" s="434"/>
      <c r="J31" s="434"/>
      <c r="K31" s="434"/>
      <c r="L31" s="434"/>
    </row>
    <row r="32" spans="1:12" s="402" customFormat="1" ht="11.4" customHeight="1">
      <c r="A32" s="436"/>
      <c r="B32" s="433" t="s">
        <v>190</v>
      </c>
      <c r="C32" s="433" t="s">
        <v>192</v>
      </c>
      <c r="D32" s="433"/>
      <c r="E32" s="88"/>
      <c r="F32" s="88"/>
      <c r="G32" s="390"/>
      <c r="H32" s="390"/>
      <c r="I32" s="434"/>
      <c r="J32" s="434"/>
      <c r="K32" s="434"/>
      <c r="L32" s="434"/>
    </row>
    <row r="33" spans="1:12" s="402" customFormat="1" ht="11.4" customHeight="1">
      <c r="A33" s="436"/>
      <c r="B33" s="88"/>
      <c r="C33" s="88"/>
      <c r="D33" s="88"/>
      <c r="E33" s="88"/>
      <c r="F33" s="88"/>
      <c r="G33" s="390"/>
      <c r="H33" s="390"/>
      <c r="I33" s="434"/>
      <c r="J33" s="434"/>
      <c r="K33" s="434"/>
      <c r="L33" s="434"/>
    </row>
    <row r="34" spans="1:12" s="402" customFormat="1" ht="18" customHeight="1">
      <c r="A34" s="436"/>
      <c r="B34" s="91" t="s">
        <v>266</v>
      </c>
      <c r="C34" s="88"/>
      <c r="D34" s="88"/>
      <c r="E34" s="88"/>
      <c r="F34" s="88"/>
      <c r="G34" s="390"/>
      <c r="H34" s="390"/>
      <c r="I34" s="434"/>
      <c r="J34" s="434"/>
      <c r="K34" s="434"/>
      <c r="L34" s="434"/>
    </row>
    <row r="35" spans="1:12" s="402" customFormat="1" ht="18" customHeight="1">
      <c r="A35" s="436"/>
      <c r="B35" s="91" t="s">
        <v>267</v>
      </c>
      <c r="C35" s="88"/>
      <c r="D35" s="88"/>
      <c r="E35" s="88"/>
      <c r="F35" s="88"/>
      <c r="G35" s="390"/>
      <c r="H35" s="390"/>
      <c r="I35" s="434"/>
      <c r="J35" s="434"/>
      <c r="K35" s="434"/>
      <c r="L35" s="434"/>
    </row>
    <row r="36" spans="1:12" s="402" customFormat="1" ht="18" customHeight="1">
      <c r="A36" s="436"/>
      <c r="B36" s="88"/>
      <c r="C36" s="88"/>
      <c r="D36" s="88"/>
      <c r="E36" s="88"/>
      <c r="F36" s="88"/>
      <c r="G36" s="390"/>
      <c r="H36" s="390"/>
      <c r="I36" s="434"/>
      <c r="J36" s="434"/>
      <c r="K36" s="434"/>
      <c r="L36" s="434"/>
    </row>
    <row r="37" spans="1:12" s="402" customFormat="1" ht="18" customHeight="1">
      <c r="A37" s="436"/>
      <c r="B37" s="88"/>
      <c r="C37" s="88"/>
      <c r="D37" s="88"/>
      <c r="E37" s="88"/>
      <c r="F37" s="88"/>
      <c r="G37" s="390"/>
      <c r="H37" s="390"/>
      <c r="I37" s="434"/>
      <c r="J37" s="434"/>
      <c r="K37" s="434"/>
      <c r="L37" s="434"/>
    </row>
    <row r="38" spans="1:12" s="402" customFormat="1" ht="18" customHeight="1">
      <c r="A38" s="436"/>
      <c r="B38" s="88"/>
      <c r="C38" s="88"/>
      <c r="D38" s="88"/>
      <c r="E38" s="88"/>
      <c r="F38" s="88"/>
      <c r="G38" s="390"/>
      <c r="H38" s="390"/>
      <c r="I38" s="434"/>
      <c r="J38" s="434"/>
      <c r="K38" s="434"/>
      <c r="L38" s="434"/>
    </row>
    <row r="39" spans="1:12" s="402" customFormat="1" ht="18" customHeight="1">
      <c r="A39" s="436"/>
      <c r="B39" s="88"/>
      <c r="C39" s="88"/>
      <c r="D39" s="88"/>
      <c r="E39" s="88"/>
      <c r="F39" s="88"/>
      <c r="G39" s="390"/>
      <c r="H39" s="390"/>
      <c r="I39" s="434"/>
      <c r="J39" s="434"/>
      <c r="K39" s="434"/>
      <c r="L39" s="434"/>
    </row>
    <row r="40" spans="1:12" s="402" customFormat="1" ht="18" customHeight="1">
      <c r="A40" s="436"/>
      <c r="B40" s="88"/>
      <c r="C40" s="88"/>
      <c r="D40" s="88"/>
      <c r="E40" s="88"/>
      <c r="F40" s="88"/>
      <c r="G40" s="390"/>
      <c r="H40" s="390"/>
      <c r="I40" s="434"/>
      <c r="J40" s="434"/>
      <c r="K40" s="434"/>
      <c r="L40" s="434"/>
    </row>
    <row r="41" spans="1:12" s="402" customFormat="1" ht="18" customHeight="1">
      <c r="A41" s="436"/>
      <c r="B41" s="88"/>
      <c r="C41" s="88"/>
      <c r="D41" s="88"/>
      <c r="E41" s="88"/>
      <c r="F41" s="88"/>
      <c r="G41" s="390"/>
      <c r="H41" s="390"/>
      <c r="I41" s="434"/>
      <c r="J41" s="434"/>
      <c r="K41" s="434"/>
      <c r="L41" s="434"/>
    </row>
    <row r="42" spans="1:12" s="402" customFormat="1" ht="18" customHeight="1">
      <c r="A42" s="436"/>
      <c r="B42" s="88"/>
      <c r="C42" s="88"/>
      <c r="D42" s="88"/>
      <c r="E42" s="88"/>
      <c r="F42" s="88"/>
      <c r="G42" s="390"/>
      <c r="H42" s="390"/>
      <c r="I42" s="434"/>
      <c r="J42" s="434"/>
      <c r="K42" s="434"/>
      <c r="L42" s="434"/>
    </row>
    <row r="43" spans="1:12" s="402" customFormat="1" ht="18" customHeight="1">
      <c r="A43" s="436"/>
      <c r="B43" s="88"/>
      <c r="C43" s="88"/>
      <c r="D43" s="88"/>
      <c r="E43" s="88"/>
      <c r="F43" s="88"/>
      <c r="G43" s="390"/>
      <c r="H43" s="390"/>
      <c r="I43" s="434"/>
      <c r="J43" s="434"/>
      <c r="K43" s="434"/>
      <c r="L43" s="434"/>
    </row>
    <row r="44" spans="1:12" s="402" customFormat="1" ht="18" customHeight="1">
      <c r="A44" s="436"/>
      <c r="B44" s="88"/>
      <c r="C44" s="88"/>
      <c r="D44" s="88"/>
      <c r="E44" s="88"/>
      <c r="F44" s="88"/>
      <c r="G44" s="390"/>
      <c r="H44" s="390"/>
      <c r="I44" s="434"/>
      <c r="J44" s="434"/>
      <c r="K44" s="434"/>
      <c r="L44" s="434"/>
    </row>
    <row r="45" spans="1:12" s="402" customFormat="1" ht="24.9" customHeight="1">
      <c r="A45" s="436"/>
      <c r="B45" s="88"/>
      <c r="C45" s="88"/>
      <c r="D45" s="88"/>
      <c r="E45" s="88"/>
      <c r="F45" s="88"/>
      <c r="G45" s="390"/>
      <c r="H45" s="390"/>
      <c r="I45" s="434"/>
      <c r="J45" s="434"/>
      <c r="K45" s="434"/>
      <c r="L45" s="434"/>
    </row>
    <row r="46" spans="1:12" s="402" customFormat="1" ht="24.9" customHeight="1">
      <c r="A46" s="436"/>
      <c r="B46" s="88"/>
      <c r="C46" s="88"/>
      <c r="D46" s="88"/>
      <c r="E46" s="88"/>
      <c r="F46" s="88"/>
      <c r="G46" s="390"/>
      <c r="H46" s="390"/>
      <c r="I46" s="434"/>
      <c r="J46" s="434"/>
      <c r="K46" s="434"/>
      <c r="L46" s="434"/>
    </row>
    <row r="47" spans="1:12" s="402" customFormat="1" ht="24.9" customHeight="1">
      <c r="A47" s="436"/>
      <c r="B47" s="88"/>
      <c r="C47" s="88"/>
      <c r="D47" s="88"/>
      <c r="E47" s="88"/>
      <c r="F47" s="88"/>
      <c r="G47" s="390"/>
      <c r="H47" s="390"/>
      <c r="I47" s="434"/>
      <c r="J47" s="434"/>
      <c r="K47" s="434"/>
      <c r="L47" s="434"/>
    </row>
    <row r="48" spans="1:12" s="402" customFormat="1">
      <c r="A48" s="436"/>
      <c r="B48" s="88"/>
      <c r="C48" s="88"/>
      <c r="D48" s="88"/>
      <c r="E48" s="88"/>
      <c r="F48" s="88"/>
      <c r="G48" s="390"/>
      <c r="H48" s="390"/>
      <c r="I48" s="434"/>
      <c r="J48" s="434"/>
      <c r="K48" s="434"/>
      <c r="L48" s="434"/>
    </row>
    <row r="49" spans="1:12" s="402" customFormat="1">
      <c r="A49" s="436"/>
      <c r="B49" s="88"/>
      <c r="C49" s="88"/>
      <c r="D49" s="88"/>
      <c r="E49" s="88"/>
      <c r="F49" s="88"/>
      <c r="G49" s="390"/>
      <c r="H49" s="390"/>
      <c r="I49" s="434"/>
      <c r="J49" s="434"/>
      <c r="K49" s="434"/>
      <c r="L49" s="434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tabColor theme="9" tint="-0.249977111117893"/>
    <pageSetUpPr fitToPage="1"/>
  </sheetPr>
  <dimension ref="A1:L215"/>
  <sheetViews>
    <sheetView topLeftCell="A19" zoomScaleNormal="100" zoomScaleSheetLayoutView="100" workbookViewId="0">
      <selection activeCell="B33" sqref="B33:B34"/>
    </sheetView>
  </sheetViews>
  <sheetFormatPr defaultColWidth="6.33203125" defaultRowHeight="10.199999999999999"/>
  <cols>
    <col min="1" max="1" width="5.6640625" style="18" customWidth="1"/>
    <col min="2" max="2" width="19.6640625" style="6" customWidth="1"/>
    <col min="3" max="3" width="15.6640625" style="6" customWidth="1"/>
    <col min="4" max="4" width="23.6640625" style="6" customWidth="1"/>
    <col min="5" max="5" width="19.33203125" style="6" customWidth="1"/>
    <col min="6" max="6" width="19.109375" style="6" bestFit="1" customWidth="1"/>
    <col min="7" max="10" width="8.6640625" style="70" customWidth="1"/>
    <col min="11" max="11" width="4.88671875" style="70" customWidth="1"/>
    <col min="12" max="12" width="11.88671875" style="70" customWidth="1"/>
    <col min="13" max="16384" width="6.33203125" style="6"/>
  </cols>
  <sheetData>
    <row r="1" spans="1:12" s="5" customFormat="1" ht="34.200000000000003" customHeight="1">
      <c r="A1" s="942" t="s">
        <v>148</v>
      </c>
      <c r="B1" s="942"/>
      <c r="C1" s="942"/>
      <c r="D1" s="942"/>
      <c r="E1" s="942"/>
      <c r="F1" s="942"/>
      <c r="G1" s="942"/>
      <c r="H1" s="942"/>
      <c r="I1" s="63"/>
      <c r="J1" s="64"/>
      <c r="K1" s="63"/>
      <c r="L1" s="63"/>
    </row>
    <row r="2" spans="1:12" ht="21" customHeight="1" thickBot="1">
      <c r="A2" s="712" t="s">
        <v>0</v>
      </c>
      <c r="B2" s="713"/>
      <c r="C2" s="712"/>
      <c r="D2" s="712"/>
      <c r="E2" s="714"/>
      <c r="F2" s="720" t="s">
        <v>245</v>
      </c>
      <c r="G2" s="754"/>
      <c r="H2" s="754"/>
      <c r="I2" s="754"/>
      <c r="J2" s="754"/>
      <c r="K2" s="754"/>
      <c r="L2" s="754"/>
    </row>
    <row r="3" spans="1:12" s="23" customFormat="1" ht="81" customHeight="1">
      <c r="A3" s="715" t="s">
        <v>63</v>
      </c>
      <c r="B3" s="716" t="s">
        <v>90</v>
      </c>
      <c r="C3" s="717" t="s">
        <v>62</v>
      </c>
      <c r="D3" s="716" t="s">
        <v>60</v>
      </c>
      <c r="E3" s="716" t="s">
        <v>61</v>
      </c>
      <c r="F3" s="716" t="s">
        <v>240</v>
      </c>
      <c r="G3" s="718" t="s">
        <v>187</v>
      </c>
      <c r="H3" s="718" t="s">
        <v>186</v>
      </c>
      <c r="I3" s="718" t="s">
        <v>188</v>
      </c>
      <c r="J3" s="718" t="s">
        <v>236</v>
      </c>
      <c r="K3" s="718" t="s">
        <v>190</v>
      </c>
      <c r="L3" s="719" t="s">
        <v>191</v>
      </c>
    </row>
    <row r="4" spans="1:12" ht="15" customHeight="1">
      <c r="A4" s="7">
        <v>1</v>
      </c>
      <c r="B4" s="788" t="s">
        <v>253</v>
      </c>
      <c r="C4" s="8" t="s">
        <v>259</v>
      </c>
      <c r="D4" s="9" t="s">
        <v>260</v>
      </c>
      <c r="E4" s="787" t="s">
        <v>258</v>
      </c>
      <c r="F4" s="786">
        <v>1.51</v>
      </c>
      <c r="G4" s="65">
        <v>1</v>
      </c>
      <c r="H4" s="66">
        <v>0</v>
      </c>
      <c r="I4" s="66">
        <v>0</v>
      </c>
      <c r="J4" s="66">
        <v>0</v>
      </c>
      <c r="K4" s="66">
        <v>0</v>
      </c>
      <c r="L4" s="794">
        <v>44082</v>
      </c>
    </row>
    <row r="5" spans="1:12" ht="15" customHeight="1">
      <c r="A5" s="7">
        <v>2</v>
      </c>
      <c r="B5" s="10"/>
      <c r="C5" s="11"/>
      <c r="D5" s="12"/>
      <c r="E5" s="12"/>
      <c r="F5" s="769"/>
      <c r="G5" s="65"/>
      <c r="H5" s="66"/>
      <c r="I5" s="66"/>
      <c r="J5" s="66"/>
      <c r="K5" s="66"/>
      <c r="L5" s="67"/>
    </row>
    <row r="6" spans="1:12" ht="15" customHeight="1">
      <c r="A6" s="7">
        <v>3</v>
      </c>
      <c r="B6" s="10"/>
      <c r="C6" s="8"/>
      <c r="D6" s="9"/>
      <c r="E6" s="9"/>
      <c r="F6" s="768"/>
      <c r="G6" s="65"/>
      <c r="H6" s="66"/>
      <c r="I6" s="66"/>
      <c r="J6" s="66"/>
      <c r="K6" s="66"/>
      <c r="L6" s="67"/>
    </row>
    <row r="7" spans="1:12" ht="15" customHeight="1">
      <c r="A7" s="7">
        <v>4</v>
      </c>
      <c r="B7" s="10"/>
      <c r="C7" s="13"/>
      <c r="D7" s="14"/>
      <c r="E7" s="14"/>
      <c r="F7" s="770"/>
      <c r="G7" s="65"/>
      <c r="H7" s="66"/>
      <c r="I7" s="66"/>
      <c r="J7" s="66"/>
      <c r="K7" s="66"/>
      <c r="L7" s="67"/>
    </row>
    <row r="8" spans="1:12" ht="15" customHeight="1">
      <c r="A8" s="7">
        <v>5</v>
      </c>
      <c r="B8" s="15"/>
      <c r="C8" s="16"/>
      <c r="D8" s="17"/>
      <c r="E8" s="17"/>
      <c r="F8" s="771"/>
      <c r="G8" s="68"/>
      <c r="H8" s="66"/>
      <c r="I8" s="66"/>
      <c r="J8" s="66"/>
      <c r="K8" s="66"/>
      <c r="L8" s="67"/>
    </row>
    <row r="9" spans="1:12" ht="15" customHeight="1">
      <c r="A9" s="7">
        <v>6</v>
      </c>
      <c r="B9" s="15"/>
      <c r="C9" s="16"/>
      <c r="D9" s="17"/>
      <c r="E9" s="17"/>
      <c r="F9" s="771"/>
      <c r="G9" s="68"/>
      <c r="H9" s="66"/>
      <c r="I9" s="66"/>
      <c r="J9" s="66"/>
      <c r="K9" s="66"/>
      <c r="L9" s="67"/>
    </row>
    <row r="10" spans="1:12" ht="15" customHeight="1">
      <c r="A10" s="7">
        <v>7</v>
      </c>
      <c r="B10" s="15"/>
      <c r="C10" s="16"/>
      <c r="D10" s="17"/>
      <c r="E10" s="17"/>
      <c r="F10" s="771"/>
      <c r="G10" s="68"/>
      <c r="H10" s="66"/>
      <c r="I10" s="66"/>
      <c r="J10" s="66"/>
      <c r="K10" s="66"/>
      <c r="L10" s="67"/>
    </row>
    <row r="11" spans="1:12" ht="15" customHeight="1">
      <c r="A11" s="7">
        <v>8</v>
      </c>
      <c r="B11" s="15"/>
      <c r="C11" s="16"/>
      <c r="D11" s="17"/>
      <c r="E11" s="17"/>
      <c r="F11" s="771"/>
      <c r="G11" s="68"/>
      <c r="H11" s="66"/>
      <c r="I11" s="66"/>
      <c r="J11" s="66"/>
      <c r="K11" s="66"/>
      <c r="L11" s="67"/>
    </row>
    <row r="12" spans="1:12" ht="15" customHeight="1">
      <c r="A12" s="7">
        <v>9</v>
      </c>
      <c r="B12" s="15"/>
      <c r="C12" s="16"/>
      <c r="D12" s="17"/>
      <c r="E12" s="17"/>
      <c r="F12" s="771"/>
      <c r="G12" s="68"/>
      <c r="H12" s="66"/>
      <c r="I12" s="66"/>
      <c r="J12" s="66"/>
      <c r="K12" s="66"/>
      <c r="L12" s="67"/>
    </row>
    <row r="13" spans="1:12" ht="15" customHeight="1">
      <c r="A13" s="7">
        <v>10</v>
      </c>
      <c r="B13" s="15"/>
      <c r="C13" s="16"/>
      <c r="D13" s="17"/>
      <c r="E13" s="17"/>
      <c r="F13" s="771"/>
      <c r="G13" s="68"/>
      <c r="H13" s="66"/>
      <c r="I13" s="66"/>
      <c r="J13" s="66"/>
      <c r="K13" s="66"/>
      <c r="L13" s="67"/>
    </row>
    <row r="14" spans="1:12" ht="15" customHeight="1">
      <c r="A14" s="7">
        <v>11</v>
      </c>
      <c r="B14" s="15"/>
      <c r="C14" s="16"/>
      <c r="D14" s="17"/>
      <c r="E14" s="17"/>
      <c r="F14" s="771"/>
      <c r="G14" s="68"/>
      <c r="H14" s="66"/>
      <c r="I14" s="66"/>
      <c r="J14" s="66"/>
      <c r="K14" s="66"/>
      <c r="L14" s="67"/>
    </row>
    <row r="15" spans="1:12" ht="15" customHeight="1">
      <c r="A15" s="7">
        <v>12</v>
      </c>
      <c r="B15" s="15"/>
      <c r="C15" s="16"/>
      <c r="D15" s="17"/>
      <c r="E15" s="17"/>
      <c r="F15" s="771"/>
      <c r="G15" s="68"/>
      <c r="H15" s="66"/>
      <c r="I15" s="66"/>
      <c r="J15" s="66"/>
      <c r="K15" s="66"/>
      <c r="L15" s="67"/>
    </row>
    <row r="16" spans="1:12" ht="15" customHeight="1">
      <c r="A16" s="7">
        <v>13</v>
      </c>
      <c r="B16" s="15"/>
      <c r="C16" s="16"/>
      <c r="D16" s="17"/>
      <c r="E16" s="17"/>
      <c r="F16" s="771"/>
      <c r="G16" s="68"/>
      <c r="H16" s="66"/>
      <c r="I16" s="66"/>
      <c r="J16" s="66"/>
      <c r="K16" s="66"/>
      <c r="L16" s="67"/>
    </row>
    <row r="17" spans="1:12" ht="15" customHeight="1">
      <c r="A17" s="7">
        <v>14</v>
      </c>
      <c r="B17" s="15"/>
      <c r="C17" s="16"/>
      <c r="D17" s="17"/>
      <c r="E17" s="17"/>
      <c r="F17" s="771"/>
      <c r="G17" s="68"/>
      <c r="H17" s="66"/>
      <c r="I17" s="66"/>
      <c r="J17" s="66"/>
      <c r="K17" s="66"/>
      <c r="L17" s="67"/>
    </row>
    <row r="18" spans="1:12" ht="15" customHeight="1">
      <c r="A18" s="7">
        <v>15</v>
      </c>
      <c r="B18" s="15"/>
      <c r="C18" s="16"/>
      <c r="D18" s="17"/>
      <c r="E18" s="17"/>
      <c r="F18" s="771"/>
      <c r="G18" s="68"/>
      <c r="H18" s="66"/>
      <c r="I18" s="66"/>
      <c r="J18" s="66"/>
      <c r="K18" s="66"/>
      <c r="L18" s="67"/>
    </row>
    <row r="19" spans="1:12" ht="15" customHeight="1">
      <c r="A19" s="7">
        <v>16</v>
      </c>
      <c r="B19" s="15"/>
      <c r="C19" s="15"/>
      <c r="D19" s="15"/>
      <c r="E19" s="15"/>
      <c r="F19" s="772"/>
      <c r="G19" s="69"/>
      <c r="H19" s="66"/>
      <c r="I19" s="66"/>
      <c r="J19" s="66"/>
      <c r="K19" s="66"/>
      <c r="L19" s="67"/>
    </row>
    <row r="20" spans="1:12" ht="15" customHeight="1" thickBot="1">
      <c r="A20" s="74">
        <v>17</v>
      </c>
      <c r="B20" s="75"/>
      <c r="C20" s="76"/>
      <c r="D20" s="77"/>
      <c r="E20" s="77"/>
      <c r="F20" s="773"/>
      <c r="G20" s="78"/>
      <c r="H20" s="24"/>
      <c r="I20" s="24"/>
      <c r="J20" s="24"/>
      <c r="K20" s="24"/>
      <c r="L20" s="25"/>
    </row>
    <row r="21" spans="1:12" s="1" customFormat="1" ht="16.5" customHeight="1" thickBot="1">
      <c r="A21" s="940" t="s">
        <v>64</v>
      </c>
      <c r="B21" s="941"/>
      <c r="C21" s="941"/>
      <c r="D21" s="79" t="s">
        <v>128</v>
      </c>
      <c r="E21" s="79" t="s">
        <v>116</v>
      </c>
      <c r="F21" s="774">
        <f>SUM(F4:F20)</f>
        <v>1.51</v>
      </c>
      <c r="G21" s="80"/>
      <c r="H21" s="81"/>
      <c r="I21" s="81"/>
      <c r="J21" s="81"/>
      <c r="K21" s="81"/>
      <c r="L21" s="82"/>
    </row>
    <row r="22" spans="1:12" ht="4.2" customHeight="1"/>
    <row r="23" spans="1:12" ht="11.4">
      <c r="A23" s="19"/>
      <c r="B23" s="20" t="s">
        <v>239</v>
      </c>
      <c r="C23" s="20"/>
      <c r="F23" s="21"/>
      <c r="G23" s="71"/>
    </row>
    <row r="24" spans="1:12" ht="11.4">
      <c r="A24" s="19"/>
      <c r="B24" s="20"/>
      <c r="C24" s="20"/>
      <c r="F24" s="21"/>
      <c r="G24" s="71"/>
    </row>
    <row r="25" spans="1:12" ht="14.25" customHeight="1">
      <c r="A25" s="19"/>
      <c r="B25" s="20" t="s">
        <v>150</v>
      </c>
      <c r="C25" s="20"/>
    </row>
    <row r="26" spans="1:12" s="23" customFormat="1" ht="11.4">
      <c r="A26" s="72"/>
      <c r="B26" s="20" t="s">
        <v>237</v>
      </c>
      <c r="C26" s="20"/>
      <c r="D26" s="20"/>
      <c r="G26" s="73"/>
      <c r="H26" s="73"/>
      <c r="I26" s="73"/>
      <c r="J26" s="73"/>
      <c r="K26" s="73"/>
      <c r="L26" s="73"/>
    </row>
    <row r="27" spans="1:12" s="23" customFormat="1" ht="11.4">
      <c r="A27" s="72"/>
      <c r="B27" s="20" t="s">
        <v>187</v>
      </c>
      <c r="C27" s="20" t="s">
        <v>192</v>
      </c>
      <c r="D27" s="20"/>
      <c r="G27" s="73"/>
      <c r="H27" s="73"/>
      <c r="I27" s="73"/>
      <c r="J27" s="73"/>
      <c r="K27" s="73"/>
      <c r="L27" s="73"/>
    </row>
    <row r="28" spans="1:12" s="23" customFormat="1" ht="11.4">
      <c r="A28" s="72"/>
      <c r="B28" s="20" t="s">
        <v>186</v>
      </c>
      <c r="C28" s="20" t="s">
        <v>192</v>
      </c>
      <c r="D28" s="20"/>
      <c r="G28" s="73"/>
      <c r="H28" s="73"/>
      <c r="I28" s="73"/>
      <c r="J28" s="73"/>
      <c r="K28" s="73"/>
      <c r="L28" s="73"/>
    </row>
    <row r="29" spans="1:12" s="23" customFormat="1" ht="11.4">
      <c r="A29" s="72"/>
      <c r="B29" s="20" t="s">
        <v>188</v>
      </c>
      <c r="C29" s="20" t="s">
        <v>192</v>
      </c>
      <c r="D29" s="20"/>
      <c r="G29" s="73"/>
      <c r="H29" s="73"/>
      <c r="I29" s="73"/>
      <c r="J29" s="73"/>
      <c r="K29" s="73"/>
      <c r="L29" s="73"/>
    </row>
    <row r="30" spans="1:12" s="23" customFormat="1" ht="11.4">
      <c r="A30" s="72"/>
      <c r="B30" s="20" t="s">
        <v>189</v>
      </c>
      <c r="C30" s="20" t="s">
        <v>192</v>
      </c>
      <c r="D30" s="20"/>
      <c r="G30" s="73"/>
      <c r="H30" s="73"/>
      <c r="I30" s="73"/>
      <c r="J30" s="73"/>
      <c r="K30" s="73"/>
      <c r="L30" s="73"/>
    </row>
    <row r="31" spans="1:12" s="23" customFormat="1" ht="11.4">
      <c r="A31" s="72"/>
      <c r="B31" s="20" t="s">
        <v>190</v>
      </c>
      <c r="C31" s="20" t="s">
        <v>192</v>
      </c>
      <c r="D31" s="20"/>
      <c r="G31" s="73"/>
      <c r="H31" s="73"/>
      <c r="I31" s="73"/>
      <c r="J31" s="73"/>
      <c r="K31" s="73"/>
      <c r="L31" s="73"/>
    </row>
    <row r="32" spans="1:12" s="23" customFormat="1" ht="9.9" customHeight="1">
      <c r="A32" s="72"/>
      <c r="G32" s="73"/>
      <c r="H32" s="73"/>
      <c r="I32" s="73"/>
      <c r="J32" s="73"/>
      <c r="K32" s="73"/>
      <c r="L32" s="73"/>
    </row>
    <row r="33" spans="2:2" ht="9.9" customHeight="1">
      <c r="B33" s="91" t="s">
        <v>266</v>
      </c>
    </row>
    <row r="34" spans="2:2" ht="9.9" customHeight="1">
      <c r="B34" s="91" t="s">
        <v>267</v>
      </c>
    </row>
    <row r="35" spans="2:2" ht="9.9" customHeight="1"/>
    <row r="36" spans="2:2" ht="9.9" customHeight="1"/>
    <row r="37" spans="2:2" ht="9.9" customHeight="1"/>
    <row r="38" spans="2:2" ht="9.9" customHeight="1"/>
    <row r="39" spans="2:2" ht="9.9" customHeight="1"/>
    <row r="40" spans="2:2" ht="9.9" customHeight="1"/>
    <row r="41" spans="2:2" ht="9.9" customHeight="1"/>
    <row r="42" spans="2:2" ht="9.9" customHeight="1"/>
    <row r="43" spans="2:2" ht="9.9" customHeight="1"/>
    <row r="44" spans="2:2" ht="9.9" customHeight="1"/>
    <row r="45" spans="2:2" ht="9.9" customHeight="1"/>
    <row r="46" spans="2:2" ht="9.9" customHeight="1"/>
    <row r="47" spans="2:2" ht="9.9" customHeight="1"/>
    <row r="48" spans="2:2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ht="9.9" customHeight="1"/>
    <row r="215" spans="1:12" s="5" customFormat="1" ht="23.25" customHeight="1">
      <c r="A215" s="18"/>
      <c r="B215" s="6"/>
      <c r="C215" s="6"/>
      <c r="D215" s="6"/>
      <c r="E215" s="6"/>
      <c r="F215" s="6"/>
      <c r="G215" s="70"/>
      <c r="H215" s="70"/>
      <c r="I215" s="63"/>
      <c r="J215" s="63"/>
      <c r="K215" s="63"/>
      <c r="L215" s="63"/>
    </row>
  </sheetData>
  <mergeCells count="2">
    <mergeCell ref="A21:C21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tabColor rgb="FF99CCFF"/>
    <pageSetUpPr fitToPage="1"/>
  </sheetPr>
  <dimension ref="A1:J64"/>
  <sheetViews>
    <sheetView topLeftCell="A40" zoomScale="80" zoomScaleNormal="80" workbookViewId="0">
      <selection activeCell="C62" sqref="C62:C63"/>
    </sheetView>
  </sheetViews>
  <sheetFormatPr defaultColWidth="8.88671875" defaultRowHeight="12.6"/>
  <cols>
    <col min="1" max="1" width="4" style="91" customWidth="1"/>
    <col min="2" max="2" width="4.44140625" style="91" customWidth="1"/>
    <col min="3" max="3" width="19.88671875" style="91" customWidth="1"/>
    <col min="4" max="4" width="22.33203125" style="91" customWidth="1"/>
    <col min="5" max="5" width="20.33203125" style="91" customWidth="1"/>
    <col min="6" max="6" width="20.109375" style="91" bestFit="1" customWidth="1"/>
    <col min="7" max="7" width="25.6640625" style="91" customWidth="1"/>
    <col min="8" max="8" width="32.33203125" style="91" customWidth="1"/>
    <col min="9" max="9" width="21.6640625" style="91" customWidth="1"/>
    <col min="10" max="16384" width="8.88671875" style="91"/>
  </cols>
  <sheetData>
    <row r="1" spans="1:10" s="438" customFormat="1" ht="40.5" customHeight="1">
      <c r="A1" s="953" t="s">
        <v>146</v>
      </c>
      <c r="B1" s="953"/>
      <c r="C1" s="953"/>
      <c r="D1" s="953"/>
      <c r="E1" s="953"/>
      <c r="F1" s="953"/>
      <c r="G1" s="953"/>
      <c r="H1" s="953"/>
      <c r="I1" s="437"/>
    </row>
    <row r="2" spans="1:10" s="439" customFormat="1" ht="26.4" customHeight="1" thickBot="1">
      <c r="B2" s="440" t="s">
        <v>0</v>
      </c>
      <c r="C2" s="441"/>
      <c r="D2" s="442"/>
      <c r="E2" s="443"/>
      <c r="F2" s="443"/>
      <c r="G2" s="444"/>
      <c r="H2" s="91" t="s">
        <v>245</v>
      </c>
      <c r="I2" s="445"/>
      <c r="J2" s="446"/>
    </row>
    <row r="3" spans="1:10" s="448" customFormat="1" ht="162.75" customHeight="1">
      <c r="A3" s="447"/>
      <c r="B3" s="947" t="s">
        <v>5</v>
      </c>
      <c r="C3" s="950" t="s">
        <v>90</v>
      </c>
      <c r="D3" s="721" t="s">
        <v>87</v>
      </c>
      <c r="E3" s="722" t="s">
        <v>88</v>
      </c>
      <c r="F3" s="723" t="s">
        <v>89</v>
      </c>
      <c r="G3" s="723" t="s">
        <v>241</v>
      </c>
      <c r="H3" s="724" t="s">
        <v>147</v>
      </c>
      <c r="J3" s="449"/>
    </row>
    <row r="4" spans="1:10" s="448" customFormat="1" ht="14.4" thickBot="1">
      <c r="A4" s="447"/>
      <c r="B4" s="948"/>
      <c r="C4" s="951"/>
      <c r="D4" s="725" t="s">
        <v>2</v>
      </c>
      <c r="E4" s="726" t="s">
        <v>2</v>
      </c>
      <c r="F4" s="726" t="s">
        <v>2</v>
      </c>
      <c r="G4" s="726" t="s">
        <v>2</v>
      </c>
      <c r="H4" s="726" t="s">
        <v>2</v>
      </c>
      <c r="J4" s="450"/>
    </row>
    <row r="5" spans="1:10" s="448" customFormat="1" ht="14.4" thickBot="1">
      <c r="A5" s="447"/>
      <c r="B5" s="948"/>
      <c r="C5" s="951"/>
      <c r="D5" s="725" t="s">
        <v>98</v>
      </c>
      <c r="E5" s="726" t="s">
        <v>98</v>
      </c>
      <c r="F5" s="726" t="s">
        <v>98</v>
      </c>
      <c r="G5" s="726" t="s">
        <v>98</v>
      </c>
      <c r="H5" s="726" t="s">
        <v>98</v>
      </c>
      <c r="J5" s="450"/>
    </row>
    <row r="6" spans="1:10" s="448" customFormat="1" ht="14.4" thickBot="1">
      <c r="A6" s="447"/>
      <c r="B6" s="949"/>
      <c r="C6" s="952"/>
      <c r="D6" s="727" t="s">
        <v>100</v>
      </c>
      <c r="E6" s="728" t="s">
        <v>100</v>
      </c>
      <c r="F6" s="728" t="s">
        <v>99</v>
      </c>
      <c r="G6" s="728" t="s">
        <v>100</v>
      </c>
      <c r="H6" s="728" t="s">
        <v>100</v>
      </c>
      <c r="I6" s="451"/>
      <c r="J6" s="450"/>
    </row>
    <row r="7" spans="1:10" ht="16.8" thickTop="1">
      <c r="B7" s="452" t="s">
        <v>6</v>
      </c>
      <c r="C7" s="453" t="s">
        <v>253</v>
      </c>
      <c r="D7" s="454">
        <v>0</v>
      </c>
      <c r="E7" s="455">
        <v>0</v>
      </c>
      <c r="F7" s="456">
        <v>0</v>
      </c>
      <c r="G7" s="457">
        <v>0</v>
      </c>
      <c r="H7" s="458">
        <v>0</v>
      </c>
      <c r="I7" s="374"/>
      <c r="J7" s="459"/>
    </row>
    <row r="8" spans="1:10" ht="16.2">
      <c r="B8" s="452"/>
      <c r="C8" s="453"/>
      <c r="D8" s="454"/>
      <c r="E8" s="455"/>
      <c r="F8" s="456"/>
      <c r="G8" s="457"/>
      <c r="H8" s="458"/>
      <c r="I8" s="374"/>
      <c r="J8" s="459"/>
    </row>
    <row r="9" spans="1:10" ht="16.2">
      <c r="B9" s="460"/>
      <c r="C9" s="461"/>
      <c r="D9" s="462"/>
      <c r="E9" s="463"/>
      <c r="F9" s="464"/>
      <c r="G9" s="465"/>
      <c r="H9" s="466"/>
      <c r="J9" s="459"/>
    </row>
    <row r="10" spans="1:10" ht="16.2">
      <c r="B10" s="452" t="s">
        <v>7</v>
      </c>
      <c r="C10" s="453"/>
      <c r="D10" s="467"/>
      <c r="E10" s="455"/>
      <c r="F10" s="456"/>
      <c r="G10" s="457"/>
      <c r="H10" s="457"/>
      <c r="J10" s="459"/>
    </row>
    <row r="11" spans="1:10" ht="16.2">
      <c r="B11" s="452"/>
      <c r="C11" s="453"/>
      <c r="D11" s="467"/>
      <c r="E11" s="455"/>
      <c r="F11" s="456"/>
      <c r="G11" s="457"/>
      <c r="H11" s="457"/>
      <c r="J11" s="459"/>
    </row>
    <row r="12" spans="1:10" ht="16.2">
      <c r="B12" s="452"/>
      <c r="C12" s="453"/>
      <c r="D12" s="468"/>
      <c r="E12" s="469"/>
      <c r="F12" s="456"/>
      <c r="G12" s="457"/>
      <c r="H12" s="457"/>
      <c r="J12" s="459"/>
    </row>
    <row r="13" spans="1:10" ht="16.2">
      <c r="B13" s="470" t="s">
        <v>8</v>
      </c>
      <c r="C13" s="471"/>
      <c r="D13" s="472"/>
      <c r="E13" s="473"/>
      <c r="F13" s="474"/>
      <c r="G13" s="475"/>
      <c r="H13" s="475"/>
    </row>
    <row r="14" spans="1:10" ht="16.2">
      <c r="B14" s="452"/>
      <c r="C14" s="453"/>
      <c r="D14" s="476"/>
      <c r="E14" s="477"/>
      <c r="F14" s="478"/>
      <c r="G14" s="479"/>
      <c r="H14" s="479"/>
    </row>
    <row r="15" spans="1:10" ht="16.2">
      <c r="B15" s="460"/>
      <c r="C15" s="461"/>
      <c r="D15" s="480"/>
      <c r="E15" s="481"/>
      <c r="F15" s="482"/>
      <c r="G15" s="483"/>
      <c r="H15" s="483"/>
    </row>
    <row r="16" spans="1:10" ht="16.2">
      <c r="B16" s="452" t="s">
        <v>9</v>
      </c>
      <c r="C16" s="453"/>
      <c r="D16" s="467"/>
      <c r="E16" s="469"/>
      <c r="F16" s="456"/>
      <c r="G16" s="457"/>
      <c r="H16" s="457"/>
    </row>
    <row r="17" spans="2:8" ht="16.2">
      <c r="B17" s="452"/>
      <c r="C17" s="453"/>
      <c r="D17" s="467"/>
      <c r="E17" s="469"/>
      <c r="F17" s="456"/>
      <c r="G17" s="457"/>
      <c r="H17" s="457"/>
    </row>
    <row r="18" spans="2:8" ht="16.2">
      <c r="B18" s="452"/>
      <c r="C18" s="453"/>
      <c r="D18" s="467"/>
      <c r="E18" s="469"/>
      <c r="F18" s="456"/>
      <c r="G18" s="457"/>
      <c r="H18" s="457"/>
    </row>
    <row r="19" spans="2:8" ht="16.2">
      <c r="B19" s="470" t="s">
        <v>10</v>
      </c>
      <c r="C19" s="471"/>
      <c r="D19" s="484"/>
      <c r="E19" s="485"/>
      <c r="F19" s="486"/>
      <c r="G19" s="487"/>
      <c r="H19" s="487"/>
    </row>
    <row r="20" spans="2:8" ht="16.2">
      <c r="B20" s="452"/>
      <c r="C20" s="453"/>
      <c r="D20" s="467"/>
      <c r="E20" s="469"/>
      <c r="F20" s="456"/>
      <c r="G20" s="457"/>
      <c r="H20" s="457"/>
    </row>
    <row r="21" spans="2:8" ht="16.2">
      <c r="B21" s="460"/>
      <c r="C21" s="461"/>
      <c r="D21" s="488"/>
      <c r="E21" s="489"/>
      <c r="F21" s="464"/>
      <c r="G21" s="465"/>
      <c r="H21" s="465"/>
    </row>
    <row r="22" spans="2:8" ht="16.2">
      <c r="B22" s="452" t="s">
        <v>11</v>
      </c>
      <c r="C22" s="453"/>
      <c r="D22" s="467"/>
      <c r="E22" s="469"/>
      <c r="F22" s="456"/>
      <c r="G22" s="457"/>
      <c r="H22" s="457"/>
    </row>
    <row r="23" spans="2:8" ht="16.2">
      <c r="B23" s="452"/>
      <c r="C23" s="453"/>
      <c r="D23" s="467"/>
      <c r="E23" s="469"/>
      <c r="F23" s="456"/>
      <c r="G23" s="457"/>
      <c r="H23" s="457"/>
    </row>
    <row r="24" spans="2:8" ht="16.2">
      <c r="B24" s="452"/>
      <c r="C24" s="453"/>
      <c r="D24" s="490"/>
      <c r="E24" s="469"/>
      <c r="F24" s="456"/>
      <c r="G24" s="457"/>
      <c r="H24" s="457"/>
    </row>
    <row r="25" spans="2:8" ht="16.2">
      <c r="B25" s="470" t="s">
        <v>12</v>
      </c>
      <c r="C25" s="471"/>
      <c r="D25" s="484"/>
      <c r="E25" s="485"/>
      <c r="F25" s="486"/>
      <c r="G25" s="487"/>
      <c r="H25" s="487"/>
    </row>
    <row r="26" spans="2:8" ht="16.2">
      <c r="B26" s="452"/>
      <c r="C26" s="453"/>
      <c r="D26" s="467"/>
      <c r="E26" s="469"/>
      <c r="F26" s="456"/>
      <c r="G26" s="457"/>
      <c r="H26" s="457"/>
    </row>
    <row r="27" spans="2:8" ht="16.2">
      <c r="B27" s="460"/>
      <c r="C27" s="461"/>
      <c r="D27" s="488"/>
      <c r="E27" s="489"/>
      <c r="F27" s="464"/>
      <c r="G27" s="465"/>
      <c r="H27" s="465"/>
    </row>
    <row r="28" spans="2:8" ht="16.2">
      <c r="B28" s="452" t="s">
        <v>13</v>
      </c>
      <c r="C28" s="453"/>
      <c r="D28" s="467"/>
      <c r="E28" s="469"/>
      <c r="F28" s="456"/>
      <c r="G28" s="457"/>
      <c r="H28" s="457"/>
    </row>
    <row r="29" spans="2:8" ht="16.2">
      <c r="B29" s="452"/>
      <c r="C29" s="453"/>
      <c r="D29" s="467"/>
      <c r="E29" s="469"/>
      <c r="F29" s="456"/>
      <c r="G29" s="457"/>
      <c r="H29" s="457"/>
    </row>
    <row r="30" spans="2:8" ht="16.2">
      <c r="B30" s="452"/>
      <c r="C30" s="453"/>
      <c r="D30" s="468"/>
      <c r="E30" s="469"/>
      <c r="F30" s="456"/>
      <c r="G30" s="457"/>
      <c r="H30" s="457"/>
    </row>
    <row r="31" spans="2:8" ht="16.2">
      <c r="B31" s="470" t="s">
        <v>14</v>
      </c>
      <c r="C31" s="471"/>
      <c r="D31" s="484"/>
      <c r="E31" s="485"/>
      <c r="F31" s="486"/>
      <c r="G31" s="487"/>
      <c r="H31" s="487"/>
    </row>
    <row r="32" spans="2:8" ht="16.2">
      <c r="B32" s="452"/>
      <c r="C32" s="453"/>
      <c r="D32" s="467"/>
      <c r="E32" s="469"/>
      <c r="F32" s="456"/>
      <c r="G32" s="457"/>
      <c r="H32" s="457"/>
    </row>
    <row r="33" spans="2:8" ht="16.2">
      <c r="B33" s="460"/>
      <c r="C33" s="461"/>
      <c r="D33" s="491"/>
      <c r="E33" s="489"/>
      <c r="F33" s="464"/>
      <c r="G33" s="465"/>
      <c r="H33" s="465"/>
    </row>
    <row r="34" spans="2:8" ht="16.2">
      <c r="B34" s="452" t="s">
        <v>15</v>
      </c>
      <c r="C34" s="453"/>
      <c r="D34" s="492"/>
      <c r="E34" s="493"/>
      <c r="F34" s="494"/>
      <c r="G34" s="495"/>
      <c r="H34" s="495"/>
    </row>
    <row r="35" spans="2:8" ht="16.2">
      <c r="B35" s="452"/>
      <c r="C35" s="453"/>
      <c r="D35" s="492"/>
      <c r="E35" s="493"/>
      <c r="F35" s="494"/>
      <c r="G35" s="495"/>
      <c r="H35" s="495"/>
    </row>
    <row r="36" spans="2:8" ht="16.2">
      <c r="B36" s="452"/>
      <c r="C36" s="453"/>
      <c r="D36" s="492"/>
      <c r="E36" s="493"/>
      <c r="F36" s="494"/>
      <c r="G36" s="495"/>
      <c r="H36" s="495"/>
    </row>
    <row r="37" spans="2:8" ht="16.2">
      <c r="B37" s="470" t="s">
        <v>16</v>
      </c>
      <c r="C37" s="471"/>
      <c r="D37" s="496"/>
      <c r="E37" s="497"/>
      <c r="F37" s="498"/>
      <c r="G37" s="499"/>
      <c r="H37" s="499"/>
    </row>
    <row r="38" spans="2:8" ht="16.2">
      <c r="B38" s="452"/>
      <c r="C38" s="453"/>
      <c r="D38" s="500"/>
      <c r="E38" s="501"/>
      <c r="F38" s="502"/>
      <c r="G38" s="503"/>
      <c r="H38" s="503"/>
    </row>
    <row r="39" spans="2:8" ht="16.2">
      <c r="B39" s="460"/>
      <c r="C39" s="461"/>
      <c r="D39" s="504"/>
      <c r="E39" s="505"/>
      <c r="F39" s="506"/>
      <c r="G39" s="507"/>
      <c r="H39" s="507"/>
    </row>
    <row r="40" spans="2:8" ht="16.2">
      <c r="B40" s="452">
        <v>12</v>
      </c>
      <c r="C40" s="453"/>
      <c r="D40" s="492"/>
      <c r="E40" s="493"/>
      <c r="F40" s="494"/>
      <c r="G40" s="495"/>
      <c r="H40" s="495"/>
    </row>
    <row r="41" spans="2:8" ht="16.2">
      <c r="B41" s="452"/>
      <c r="C41" s="453"/>
      <c r="D41" s="492"/>
      <c r="E41" s="493"/>
      <c r="F41" s="494"/>
      <c r="G41" s="495"/>
      <c r="H41" s="495"/>
    </row>
    <row r="42" spans="2:8" ht="16.2">
      <c r="B42" s="452"/>
      <c r="C42" s="453"/>
      <c r="D42" s="492"/>
      <c r="E42" s="493"/>
      <c r="F42" s="494"/>
      <c r="G42" s="495"/>
      <c r="H42" s="495"/>
    </row>
    <row r="43" spans="2:8" ht="16.2">
      <c r="B43" s="470">
        <v>13</v>
      </c>
      <c r="C43" s="471"/>
      <c r="D43" s="508"/>
      <c r="E43" s="509"/>
      <c r="F43" s="510"/>
      <c r="G43" s="511"/>
      <c r="H43" s="511"/>
    </row>
    <row r="44" spans="2:8" ht="16.2">
      <c r="B44" s="452"/>
      <c r="C44" s="453"/>
      <c r="D44" s="492"/>
      <c r="E44" s="493"/>
      <c r="F44" s="494"/>
      <c r="G44" s="495"/>
      <c r="H44" s="495"/>
    </row>
    <row r="45" spans="2:8" ht="16.2">
      <c r="B45" s="460"/>
      <c r="C45" s="461"/>
      <c r="D45" s="512"/>
      <c r="E45" s="513"/>
      <c r="F45" s="514"/>
      <c r="G45" s="515"/>
      <c r="H45" s="515"/>
    </row>
    <row r="46" spans="2:8" ht="16.2">
      <c r="B46" s="452">
        <v>14</v>
      </c>
      <c r="C46" s="453"/>
      <c r="D46" s="500"/>
      <c r="E46" s="501"/>
      <c r="F46" s="502"/>
      <c r="G46" s="503"/>
      <c r="H46" s="503"/>
    </row>
    <row r="47" spans="2:8" ht="16.2">
      <c r="B47" s="452"/>
      <c r="C47" s="453"/>
      <c r="D47" s="500"/>
      <c r="E47" s="501"/>
      <c r="F47" s="502"/>
      <c r="G47" s="503"/>
      <c r="H47" s="503"/>
    </row>
    <row r="48" spans="2:8" ht="16.2">
      <c r="B48" s="452"/>
      <c r="C48" s="453"/>
      <c r="D48" s="500"/>
      <c r="E48" s="501"/>
      <c r="F48" s="502"/>
      <c r="G48" s="503"/>
      <c r="H48" s="503"/>
    </row>
    <row r="49" spans="2:8" ht="16.2">
      <c r="B49" s="470">
        <v>15</v>
      </c>
      <c r="C49" s="471"/>
      <c r="D49" s="496"/>
      <c r="E49" s="497"/>
      <c r="F49" s="498"/>
      <c r="G49" s="499"/>
      <c r="H49" s="499"/>
    </row>
    <row r="50" spans="2:8" ht="16.2">
      <c r="B50" s="452"/>
      <c r="C50" s="453"/>
      <c r="D50" s="500"/>
      <c r="E50" s="501"/>
      <c r="F50" s="502"/>
      <c r="G50" s="503"/>
      <c r="H50" s="503"/>
    </row>
    <row r="51" spans="2:8" ht="16.2">
      <c r="B51" s="460"/>
      <c r="C51" s="461"/>
      <c r="D51" s="504"/>
      <c r="E51" s="505"/>
      <c r="F51" s="506"/>
      <c r="G51" s="507"/>
      <c r="H51" s="507"/>
    </row>
    <row r="52" spans="2:8" ht="16.2">
      <c r="B52" s="452">
        <v>16</v>
      </c>
      <c r="C52" s="453"/>
      <c r="D52" s="500"/>
      <c r="E52" s="501"/>
      <c r="F52" s="502"/>
      <c r="G52" s="503"/>
      <c r="H52" s="503"/>
    </row>
    <row r="53" spans="2:8" ht="16.2">
      <c r="B53" s="452"/>
      <c r="C53" s="453"/>
      <c r="D53" s="500"/>
      <c r="E53" s="501"/>
      <c r="F53" s="502"/>
      <c r="G53" s="503"/>
      <c r="H53" s="503"/>
    </row>
    <row r="54" spans="2:8" ht="16.2">
      <c r="B54" s="452"/>
      <c r="C54" s="453"/>
      <c r="D54" s="500"/>
      <c r="E54" s="501"/>
      <c r="F54" s="502"/>
      <c r="G54" s="503"/>
      <c r="H54" s="503"/>
    </row>
    <row r="55" spans="2:8" ht="16.2">
      <c r="B55" s="470">
        <v>17</v>
      </c>
      <c r="C55" s="471"/>
      <c r="D55" s="508"/>
      <c r="E55" s="509"/>
      <c r="F55" s="510"/>
      <c r="G55" s="511"/>
      <c r="H55" s="511"/>
    </row>
    <row r="56" spans="2:8" ht="16.2">
      <c r="B56" s="452"/>
      <c r="C56" s="453"/>
      <c r="D56" s="492"/>
      <c r="E56" s="493"/>
      <c r="F56" s="494"/>
      <c r="G56" s="495"/>
      <c r="H56" s="495"/>
    </row>
    <row r="57" spans="2:8" ht="16.8" thickBot="1">
      <c r="B57" s="516"/>
      <c r="C57" s="517"/>
      <c r="D57" s="518"/>
      <c r="E57" s="519"/>
      <c r="F57" s="520"/>
      <c r="G57" s="521"/>
      <c r="H57" s="521"/>
    </row>
    <row r="58" spans="2:8" ht="28.5" customHeight="1" thickBot="1">
      <c r="B58" s="943" t="s">
        <v>64</v>
      </c>
      <c r="C58" s="944"/>
      <c r="D58" s="522">
        <f t="shared" ref="D58:H59" si="0">SUM(D7,D10,D13,D16,D19,D22,D25,D28,D31,D34,D37,D40,D43,D46,D49,D52,D55)</f>
        <v>0</v>
      </c>
      <c r="E58" s="522">
        <f t="shared" si="0"/>
        <v>0</v>
      </c>
      <c r="F58" s="522">
        <f t="shared" si="0"/>
        <v>0</v>
      </c>
      <c r="G58" s="523">
        <f t="shared" si="0"/>
        <v>0</v>
      </c>
      <c r="H58" s="524">
        <f t="shared" si="0"/>
        <v>0</v>
      </c>
    </row>
    <row r="59" spans="2:8" ht="16.8" thickBot="1">
      <c r="B59" s="945"/>
      <c r="C59" s="946"/>
      <c r="D59" s="525">
        <f t="shared" si="0"/>
        <v>0</v>
      </c>
      <c r="E59" s="525">
        <f t="shared" si="0"/>
        <v>0</v>
      </c>
      <c r="F59" s="525">
        <f t="shared" si="0"/>
        <v>0</v>
      </c>
      <c r="G59" s="526">
        <f t="shared" si="0"/>
        <v>0</v>
      </c>
      <c r="H59" s="527">
        <f t="shared" si="0"/>
        <v>0</v>
      </c>
    </row>
    <row r="61" spans="2:8" s="605" customFormat="1" ht="12.6" customHeight="1"/>
    <row r="62" spans="2:8" s="605" customFormat="1" ht="12.6" customHeight="1">
      <c r="C62" s="91" t="s">
        <v>266</v>
      </c>
    </row>
    <row r="63" spans="2:8" s="605" customFormat="1" ht="12.6" customHeight="1">
      <c r="C63" s="91" t="s">
        <v>267</v>
      </c>
    </row>
    <row r="64" spans="2:8" s="605" customFormat="1" ht="12.6" customHeight="1"/>
  </sheetData>
  <mergeCells count="4">
    <mergeCell ref="B58:C59"/>
    <mergeCell ref="B3:B6"/>
    <mergeCell ref="C3:C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CC33"/>
    <pageSetUpPr fitToPage="1"/>
  </sheetPr>
  <dimension ref="A1:X34"/>
  <sheetViews>
    <sheetView tabSelected="1" zoomScale="90" zoomScaleNormal="90" workbookViewId="0">
      <selection activeCell="G37" sqref="G37"/>
    </sheetView>
  </sheetViews>
  <sheetFormatPr defaultColWidth="8.88671875" defaultRowHeight="12.6"/>
  <cols>
    <col min="1" max="1" width="4.88671875" style="91" customWidth="1"/>
    <col min="2" max="2" width="4.5546875" style="528" customWidth="1"/>
    <col min="3" max="3" width="12.88671875" style="91" customWidth="1"/>
    <col min="4" max="4" width="11.5546875" style="91" customWidth="1"/>
    <col min="5" max="5" width="12.88671875" style="91" customWidth="1"/>
    <col min="6" max="6" width="16.88671875" style="91" bestFit="1" customWidth="1"/>
    <col min="7" max="7" width="14.6640625" style="91" customWidth="1"/>
    <col min="8" max="8" width="17.33203125" style="91" customWidth="1"/>
    <col min="9" max="15" width="8.6640625" style="91" customWidth="1"/>
    <col min="16" max="16" width="14.6640625" style="91" customWidth="1"/>
    <col min="17" max="23" width="10.6640625" style="91" customWidth="1"/>
    <col min="24" max="24" width="12.5546875" style="91" customWidth="1"/>
    <col min="25" max="16384" width="8.88671875" style="91"/>
  </cols>
  <sheetData>
    <row r="1" spans="1:24" ht="47.4" customHeight="1">
      <c r="A1" s="91" t="s">
        <v>247</v>
      </c>
      <c r="M1" s="543"/>
      <c r="N1" s="543"/>
      <c r="O1" s="543"/>
      <c r="P1" s="543"/>
      <c r="Q1" s="543"/>
      <c r="R1" s="543"/>
    </row>
    <row r="2" spans="1:24" ht="14.4" thickBot="1">
      <c r="C2" s="91" t="s">
        <v>107</v>
      </c>
      <c r="M2" s="543"/>
      <c r="N2" s="543"/>
      <c r="O2" s="543"/>
      <c r="P2" s="543"/>
      <c r="Q2" s="543"/>
      <c r="R2" s="543"/>
    </row>
    <row r="3" spans="1:24" ht="56.25" customHeight="1">
      <c r="B3" s="954" t="s">
        <v>160</v>
      </c>
      <c r="C3" s="956" t="s">
        <v>178</v>
      </c>
      <c r="D3" s="962" t="s">
        <v>251</v>
      </c>
      <c r="E3" s="963"/>
      <c r="F3" s="963"/>
      <c r="G3" s="963"/>
      <c r="H3" s="964"/>
      <c r="I3" s="958" t="s">
        <v>161</v>
      </c>
      <c r="J3" s="958"/>
      <c r="K3" s="958" t="s">
        <v>117</v>
      </c>
      <c r="L3" s="958"/>
      <c r="M3" s="958" t="s">
        <v>162</v>
      </c>
      <c r="N3" s="958"/>
      <c r="O3" s="958" t="s">
        <v>163</v>
      </c>
      <c r="P3" s="958"/>
      <c r="Q3" s="958" t="s">
        <v>164</v>
      </c>
      <c r="R3" s="958"/>
      <c r="S3" s="958" t="s">
        <v>165</v>
      </c>
      <c r="T3" s="958"/>
      <c r="U3" s="958" t="s">
        <v>166</v>
      </c>
      <c r="V3" s="958"/>
      <c r="W3" s="960" t="s">
        <v>51</v>
      </c>
      <c r="X3" s="961"/>
    </row>
    <row r="4" spans="1:24" ht="83.4" thickBot="1">
      <c r="B4" s="955"/>
      <c r="C4" s="957"/>
      <c r="D4" s="544" t="s">
        <v>194</v>
      </c>
      <c r="E4" s="544" t="s">
        <v>195</v>
      </c>
      <c r="F4" s="544" t="s">
        <v>200</v>
      </c>
      <c r="G4" s="544" t="s">
        <v>193</v>
      </c>
      <c r="H4" s="545" t="s">
        <v>199</v>
      </c>
      <c r="I4" s="546" t="s">
        <v>167</v>
      </c>
      <c r="J4" s="547" t="s">
        <v>40</v>
      </c>
      <c r="K4" s="547" t="s">
        <v>167</v>
      </c>
      <c r="L4" s="547" t="s">
        <v>40</v>
      </c>
      <c r="M4" s="547" t="s">
        <v>167</v>
      </c>
      <c r="N4" s="547" t="s">
        <v>40</v>
      </c>
      <c r="O4" s="547" t="s">
        <v>167</v>
      </c>
      <c r="P4" s="548" t="s">
        <v>196</v>
      </c>
      <c r="Q4" s="547" t="s">
        <v>167</v>
      </c>
      <c r="R4" s="547" t="s">
        <v>40</v>
      </c>
      <c r="S4" s="547" t="s">
        <v>167</v>
      </c>
      <c r="T4" s="547" t="s">
        <v>40</v>
      </c>
      <c r="U4" s="547" t="s">
        <v>167</v>
      </c>
      <c r="V4" s="547" t="s">
        <v>40</v>
      </c>
      <c r="W4" s="547" t="s">
        <v>167</v>
      </c>
      <c r="X4" s="549" t="s">
        <v>197</v>
      </c>
    </row>
    <row r="5" spans="1:24" ht="16.95" customHeight="1">
      <c r="B5" s="530">
        <v>1</v>
      </c>
      <c r="C5" s="531" t="s">
        <v>253</v>
      </c>
      <c r="D5" s="532">
        <v>22242.74</v>
      </c>
      <c r="E5" s="532">
        <v>12905.59</v>
      </c>
      <c r="F5" s="532">
        <f>E5*100/D5</f>
        <v>58.021583671795824</v>
      </c>
      <c r="G5" s="532">
        <v>12607.42</v>
      </c>
      <c r="H5" s="532">
        <f>G5*100/D5</f>
        <v>56.681056380643746</v>
      </c>
      <c r="I5" s="533">
        <v>1</v>
      </c>
      <c r="J5" s="534">
        <v>27.01</v>
      </c>
      <c r="K5" s="534">
        <v>0</v>
      </c>
      <c r="L5" s="534">
        <v>0</v>
      </c>
      <c r="M5" s="534">
        <v>2</v>
      </c>
      <c r="N5" s="534">
        <v>11467.76</v>
      </c>
      <c r="O5" s="534">
        <v>2</v>
      </c>
      <c r="P5" s="534">
        <f>1.51+15.27</f>
        <v>16.78</v>
      </c>
      <c r="Q5" s="534">
        <v>0</v>
      </c>
      <c r="R5" s="534">
        <v>0</v>
      </c>
      <c r="S5" s="534">
        <v>1</v>
      </c>
      <c r="T5" s="534">
        <v>3.48</v>
      </c>
      <c r="U5" s="534">
        <v>3</v>
      </c>
      <c r="V5" s="534">
        <v>1113.19</v>
      </c>
      <c r="W5" s="534">
        <v>36</v>
      </c>
      <c r="X5" s="535">
        <v>0</v>
      </c>
    </row>
    <row r="6" spans="1:24" ht="16.95" customHeight="1">
      <c r="B6" s="536"/>
      <c r="C6" s="537"/>
      <c r="D6"/>
      <c r="E6" s="538"/>
      <c r="F6" s="538"/>
      <c r="G6" s="538"/>
      <c r="H6" s="538"/>
      <c r="I6" s="364"/>
      <c r="J6" s="539"/>
      <c r="K6" s="539"/>
      <c r="L6" s="539"/>
      <c r="M6" s="539"/>
      <c r="N6" s="540"/>
      <c r="O6" s="540"/>
      <c r="P6" s="541"/>
      <c r="Q6" s="541"/>
      <c r="R6" s="539"/>
      <c r="S6" s="539"/>
      <c r="T6" s="542"/>
      <c r="U6" s="542"/>
      <c r="V6" s="539"/>
      <c r="W6" s="539"/>
      <c r="X6" s="542"/>
    </row>
    <row r="7" spans="1:24" ht="16.95" customHeight="1" thickBot="1">
      <c r="B7" s="536"/>
      <c r="C7" s="537"/>
      <c r="D7" s="538"/>
      <c r="E7" s="538"/>
      <c r="F7" s="538"/>
      <c r="G7" s="538"/>
      <c r="H7" s="538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</row>
    <row r="8" spans="1:24" ht="16.95" customHeight="1">
      <c r="B8" s="530"/>
      <c r="C8" s="531"/>
      <c r="D8" s="532"/>
      <c r="E8" s="532"/>
      <c r="F8" s="532"/>
      <c r="G8" s="532"/>
      <c r="H8" s="532"/>
      <c r="I8" s="533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</row>
    <row r="9" spans="1:24" ht="16.95" customHeight="1">
      <c r="B9" s="536"/>
      <c r="C9" s="537"/>
      <c r="D9" s="538"/>
      <c r="E9" s="538"/>
      <c r="F9" s="538"/>
      <c r="G9" s="538"/>
      <c r="H9" s="538"/>
      <c r="I9" s="364"/>
      <c r="J9" s="539"/>
      <c r="K9" s="539"/>
      <c r="L9" s="539"/>
      <c r="M9" s="539"/>
      <c r="N9" s="540"/>
      <c r="O9" s="540"/>
      <c r="P9" s="541"/>
      <c r="Q9" s="541"/>
      <c r="R9" s="539"/>
      <c r="S9" s="539"/>
      <c r="T9" s="542"/>
      <c r="U9" s="542"/>
      <c r="V9" s="539"/>
      <c r="W9" s="539"/>
      <c r="X9" s="542"/>
    </row>
    <row r="10" spans="1:24" ht="16.95" customHeight="1" thickBot="1">
      <c r="B10" s="536"/>
      <c r="C10" s="537"/>
      <c r="D10" s="538"/>
      <c r="E10" s="538"/>
      <c r="F10" s="538"/>
      <c r="G10" s="538"/>
      <c r="H10" s="538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</row>
    <row r="11" spans="1:24" ht="16.95" customHeight="1">
      <c r="B11" s="530"/>
      <c r="C11" s="531"/>
      <c r="D11" s="532"/>
      <c r="E11" s="532"/>
      <c r="F11" s="532"/>
      <c r="G11" s="532"/>
      <c r="H11" s="532"/>
      <c r="I11" s="533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5"/>
    </row>
    <row r="12" spans="1:24" ht="16.95" customHeight="1">
      <c r="B12" s="536"/>
      <c r="C12" s="537"/>
      <c r="D12" s="538"/>
      <c r="E12" s="538"/>
      <c r="F12" s="538"/>
      <c r="G12" s="538"/>
      <c r="H12" s="538"/>
      <c r="I12" s="364"/>
      <c r="J12" s="539"/>
      <c r="K12" s="539"/>
      <c r="L12" s="539"/>
      <c r="M12" s="539"/>
      <c r="N12" s="540"/>
      <c r="O12" s="540"/>
      <c r="P12" s="541"/>
      <c r="Q12" s="541"/>
      <c r="R12" s="539"/>
      <c r="S12" s="539"/>
      <c r="T12" s="542"/>
      <c r="U12" s="542"/>
      <c r="V12" s="539"/>
      <c r="W12" s="539"/>
      <c r="X12" s="542"/>
    </row>
    <row r="13" spans="1:24" ht="16.95" customHeight="1" thickBot="1">
      <c r="B13" s="536"/>
      <c r="C13" s="537"/>
      <c r="D13" s="538"/>
      <c r="E13" s="538"/>
      <c r="F13" s="538"/>
      <c r="G13" s="538"/>
      <c r="H13" s="538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</row>
    <row r="14" spans="1:24" ht="16.95" customHeight="1">
      <c r="B14" s="530"/>
      <c r="C14" s="531"/>
      <c r="D14" s="532"/>
      <c r="E14" s="532"/>
      <c r="F14" s="532"/>
      <c r="G14" s="532"/>
      <c r="H14" s="532"/>
      <c r="I14" s="533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5"/>
    </row>
    <row r="15" spans="1:24" ht="16.95" customHeight="1">
      <c r="B15" s="536"/>
      <c r="C15" s="537"/>
      <c r="D15" s="538"/>
      <c r="E15" s="538"/>
      <c r="F15" s="538"/>
      <c r="G15" s="538"/>
      <c r="H15" s="538"/>
      <c r="I15" s="364"/>
      <c r="J15" s="539"/>
      <c r="K15" s="539"/>
      <c r="L15" s="539"/>
      <c r="M15" s="539"/>
      <c r="N15" s="540"/>
      <c r="O15" s="540"/>
      <c r="P15" s="541"/>
      <c r="Q15" s="541"/>
      <c r="R15" s="539"/>
      <c r="S15" s="539"/>
      <c r="T15" s="542"/>
      <c r="U15" s="542"/>
      <c r="V15" s="539"/>
      <c r="W15" s="539"/>
      <c r="X15" s="542"/>
    </row>
    <row r="16" spans="1:24" ht="16.95" customHeight="1" thickBot="1">
      <c r="B16" s="536"/>
      <c r="C16" s="537"/>
      <c r="D16" s="538"/>
      <c r="E16" s="538"/>
      <c r="F16" s="538"/>
      <c r="G16" s="538"/>
      <c r="H16" s="538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</row>
    <row r="17" spans="2:24" ht="16.95" customHeight="1">
      <c r="B17" s="530"/>
      <c r="C17" s="531"/>
      <c r="D17" s="532"/>
      <c r="E17" s="532"/>
      <c r="F17" s="532"/>
      <c r="G17" s="532"/>
      <c r="H17" s="532"/>
      <c r="I17" s="533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5"/>
    </row>
    <row r="18" spans="2:24" ht="16.95" customHeight="1">
      <c r="B18" s="536"/>
      <c r="C18" s="537"/>
      <c r="D18" s="538"/>
      <c r="E18" s="538"/>
      <c r="F18" s="538"/>
      <c r="G18" s="538"/>
      <c r="H18" s="538"/>
      <c r="I18" s="364"/>
      <c r="J18" s="539"/>
      <c r="K18" s="539"/>
      <c r="L18" s="539"/>
      <c r="M18" s="539"/>
      <c r="N18" s="540"/>
      <c r="O18" s="540"/>
      <c r="P18" s="541"/>
      <c r="Q18" s="541"/>
      <c r="R18" s="539"/>
      <c r="S18" s="539"/>
      <c r="T18" s="542"/>
      <c r="U18" s="542"/>
      <c r="V18" s="539"/>
      <c r="W18" s="539"/>
      <c r="X18" s="542"/>
    </row>
    <row r="19" spans="2:24" ht="16.95" customHeight="1" thickBot="1">
      <c r="B19" s="536"/>
      <c r="C19" s="537"/>
      <c r="D19" s="538"/>
      <c r="E19" s="538"/>
      <c r="F19" s="538"/>
      <c r="G19" s="538"/>
      <c r="H19" s="538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</row>
    <row r="20" spans="2:24" ht="16.95" customHeight="1">
      <c r="B20" s="530"/>
      <c r="C20" s="531"/>
      <c r="D20" s="532"/>
      <c r="E20" s="532"/>
      <c r="F20" s="532"/>
      <c r="G20" s="532"/>
      <c r="H20" s="532"/>
      <c r="I20" s="533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5"/>
    </row>
    <row r="21" spans="2:24" ht="16.95" customHeight="1">
      <c r="B21" s="536"/>
      <c r="C21" s="537"/>
      <c r="D21" s="538"/>
      <c r="E21" s="538"/>
      <c r="F21" s="538"/>
      <c r="G21" s="538"/>
      <c r="H21" s="538"/>
      <c r="I21" s="364"/>
      <c r="J21" s="539"/>
      <c r="K21" s="539"/>
      <c r="L21" s="539"/>
      <c r="M21" s="539"/>
      <c r="N21" s="540"/>
      <c r="O21" s="540"/>
      <c r="P21" s="541"/>
      <c r="Q21" s="541"/>
      <c r="R21" s="539"/>
      <c r="S21" s="539"/>
      <c r="T21" s="542"/>
      <c r="U21" s="542"/>
      <c r="V21" s="539"/>
      <c r="W21" s="539"/>
      <c r="X21" s="542"/>
    </row>
    <row r="22" spans="2:24" ht="16.95" customHeight="1" thickBot="1">
      <c r="B22" s="536"/>
      <c r="C22" s="537"/>
      <c r="D22" s="538"/>
      <c r="E22" s="538"/>
      <c r="F22" s="538"/>
      <c r="G22" s="538"/>
      <c r="H22" s="538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</row>
    <row r="23" spans="2:24" ht="16.95" customHeight="1">
      <c r="B23" s="530"/>
      <c r="C23" s="531"/>
      <c r="D23" s="532"/>
      <c r="E23" s="532"/>
      <c r="F23" s="532"/>
      <c r="G23" s="532"/>
      <c r="H23" s="532"/>
      <c r="I23" s="533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5"/>
    </row>
    <row r="24" spans="2:24" ht="16.95" customHeight="1">
      <c r="B24" s="536"/>
      <c r="C24" s="537"/>
      <c r="D24" s="538"/>
      <c r="E24" s="538"/>
      <c r="F24" s="538"/>
      <c r="G24" s="538"/>
      <c r="H24" s="538"/>
      <c r="I24" s="364"/>
      <c r="J24" s="539"/>
      <c r="K24" s="539"/>
      <c r="L24" s="539"/>
      <c r="M24" s="539"/>
      <c r="N24" s="540"/>
      <c r="O24" s="540"/>
      <c r="P24" s="541"/>
      <c r="Q24" s="541"/>
      <c r="R24" s="539"/>
      <c r="S24" s="539"/>
      <c r="T24" s="542"/>
      <c r="U24" s="542"/>
      <c r="V24" s="539"/>
      <c r="W24" s="539"/>
      <c r="X24" s="542"/>
    </row>
    <row r="25" spans="2:24" ht="16.95" customHeight="1" thickBot="1">
      <c r="B25" s="536"/>
      <c r="C25" s="537"/>
      <c r="D25" s="538"/>
      <c r="E25" s="538"/>
      <c r="F25" s="538"/>
      <c r="G25" s="538"/>
      <c r="H25" s="538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</row>
    <row r="26" spans="2:24" ht="16.95" customHeight="1">
      <c r="B26" s="530"/>
      <c r="C26" s="531"/>
      <c r="D26" s="532"/>
      <c r="E26" s="532"/>
      <c r="F26" s="532"/>
      <c r="G26" s="532"/>
      <c r="H26" s="532"/>
      <c r="I26" s="533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</row>
    <row r="27" spans="2:24" ht="16.95" customHeight="1">
      <c r="B27" s="536"/>
      <c r="C27" s="537"/>
      <c r="D27" s="538"/>
      <c r="E27" s="538"/>
      <c r="F27" s="538"/>
      <c r="G27" s="538"/>
      <c r="H27" s="538"/>
      <c r="I27" s="364"/>
      <c r="J27" s="539"/>
      <c r="K27" s="539"/>
      <c r="L27" s="539"/>
      <c r="M27" s="539"/>
      <c r="N27" s="540"/>
      <c r="O27" s="540"/>
      <c r="P27" s="541"/>
      <c r="Q27" s="541"/>
      <c r="R27" s="539"/>
      <c r="S27" s="539"/>
      <c r="T27" s="542"/>
      <c r="U27" s="542"/>
      <c r="V27" s="539"/>
      <c r="W27" s="539"/>
      <c r="X27" s="542"/>
    </row>
    <row r="28" spans="2:24" ht="16.95" customHeight="1">
      <c r="B28" s="536"/>
      <c r="C28" s="537"/>
      <c r="D28" s="538"/>
      <c r="E28" s="538"/>
      <c r="F28" s="538"/>
      <c r="G28" s="538"/>
      <c r="H28" s="538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</row>
    <row r="30" spans="2:24" s="155" customFormat="1" ht="19.95" customHeight="1">
      <c r="B30" s="579"/>
      <c r="C30" s="959" t="s">
        <v>173</v>
      </c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</row>
    <row r="33" spans="3:3">
      <c r="C33" s="91" t="s">
        <v>266</v>
      </c>
    </row>
    <row r="34" spans="3:3">
      <c r="C34" s="91" t="s">
        <v>267</v>
      </c>
    </row>
  </sheetData>
  <mergeCells count="12">
    <mergeCell ref="B3:B4"/>
    <mergeCell ref="C3:C4"/>
    <mergeCell ref="I3:J3"/>
    <mergeCell ref="K3:L3"/>
    <mergeCell ref="C30:X30"/>
    <mergeCell ref="W3:X3"/>
    <mergeCell ref="M3:N3"/>
    <mergeCell ref="O3:P3"/>
    <mergeCell ref="Q3:R3"/>
    <mergeCell ref="S3:T3"/>
    <mergeCell ref="U3:V3"/>
    <mergeCell ref="D3:H3"/>
  </mergeCells>
  <conditionalFormatting sqref="C3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6:C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6:C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57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Tab.2</vt:lpstr>
      <vt:lpstr>Tab.3a</vt:lpstr>
      <vt:lpstr>Tab.3b</vt:lpstr>
      <vt:lpstr>Tab.4 </vt:lpstr>
      <vt:lpstr>Tab.5a ptaki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N.Wipsowo Krzysztof Białecki</cp:lastModifiedBy>
  <cp:lastPrinted>2023-02-24T12:25:13Z</cp:lastPrinted>
  <dcterms:created xsi:type="dcterms:W3CDTF">2005-01-25T07:57:37Z</dcterms:created>
  <dcterms:modified xsi:type="dcterms:W3CDTF">2023-02-27T08:08:47Z</dcterms:modified>
  <cp:category>ochrona przyrody</cp:category>
</cp:coreProperties>
</file>